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3-24\меню с 01 января 2024 года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5" i="1" s="1"/>
  <c r="I24" i="1"/>
  <c r="I25" i="1" s="1"/>
  <c r="H24" i="1"/>
  <c r="G24" i="1"/>
  <c r="G25" i="1" s="1"/>
  <c r="F23" i="1"/>
  <c r="F24" i="1" s="1"/>
  <c r="F20" i="1"/>
  <c r="J17" i="1"/>
  <c r="I17" i="1"/>
  <c r="H17" i="1"/>
  <c r="H25" i="1" s="1"/>
  <c r="G17" i="1"/>
  <c r="F16" i="1"/>
  <c r="F14" i="1"/>
  <c r="F17" i="1" s="1"/>
</calcChain>
</file>

<file path=xl/sharedStrings.xml><?xml version="1.0" encoding="utf-8"?>
<sst xmlns="http://schemas.openxmlformats.org/spreadsheetml/2006/main" count="31" uniqueCount="28">
  <si>
    <t>Б</t>
  </si>
  <si>
    <t>Ж</t>
  </si>
  <si>
    <t>У</t>
  </si>
  <si>
    <t>Завтрак</t>
  </si>
  <si>
    <t>Меню приготавливаемых блюд  для детей с 1 по 4 класс</t>
  </si>
  <si>
    <t>№ рецептур</t>
  </si>
  <si>
    <t xml:space="preserve">   Наименование бдюда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</si>
  <si>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</si>
  <si>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</si>
  <si>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</si>
  <si>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</si>
  <si>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Итого</t>
  </si>
  <si>
    <t xml:space="preserve">Обед </t>
  </si>
  <si>
    <t>Хлеб ржаной</t>
  </si>
  <si>
    <t>Итого за день</t>
  </si>
  <si>
    <t>неделя: 1               день2: вторник</t>
  </si>
  <si>
    <t>Рожки отварные</t>
  </si>
  <si>
    <t xml:space="preserve">Щи из св.капусты с картофелем </t>
  </si>
  <si>
    <t xml:space="preserve">Тефтели  с соусом </t>
  </si>
  <si>
    <t>Чай с лимоном/ Кофейный напиток</t>
  </si>
  <si>
    <t>1.6</t>
  </si>
  <si>
    <t>Хлеб пшеничный</t>
  </si>
  <si>
    <t>289</t>
  </si>
  <si>
    <t>Кондитерское или хлебобулочное изделия</t>
  </si>
  <si>
    <t>Плов с мясом</t>
  </si>
  <si>
    <t>Напиток лимонный с чаем</t>
  </si>
  <si>
    <t>1.5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</si>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</sst>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vertical="center" wrapText="1"/>
    </xf>
    <xf numFmtId="2" fontId="6" fillId="0" borderId="17" xfId="0" applyNumberFormat="1" applyFont="1" applyFill="1" applyBorder="1" applyAlignment="1"/>
    <xf numFmtId="0" fontId="5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/>
    <xf numFmtId="0" fontId="6" fillId="0" borderId="17" xfId="0" applyFont="1" applyFill="1" applyBorder="1" applyAlignment="1">
      <alignment horizontal="right"/>
    </xf>
    <xf numFmtId="49" fontId="5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7" xfId="0" applyFont="1" applyFill="1" applyBorder="1" applyAlignment="1">
      <alignment wrapText="1"/>
    </xf>
    <xf numFmtId="2" fontId="6" fillId="0" borderId="17" xfId="0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right"/>
    </xf>
    <xf numFmtId="1" fontId="8" fillId="0" borderId="17" xfId="0" applyNumberFormat="1" applyFont="1" applyFill="1" applyBorder="1" applyAlignment="1">
      <alignment horizontal="center" vertical="top" wrapText="1"/>
    </xf>
    <xf numFmtId="2" fontId="8" fillId="0" borderId="17" xfId="0" applyNumberFormat="1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2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top"/>
    </xf>
    <xf numFmtId="0" fontId="5" fillId="0" borderId="17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2" fontId="8" fillId="0" borderId="17" xfId="0" applyNumberFormat="1" applyFont="1" applyFill="1" applyBorder="1" applyAlignment="1">
      <alignment horizontal="right" vertical="top" wrapText="1"/>
    </xf>
    <xf numFmtId="0" fontId="8" fillId="0" borderId="1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5"/>
  <sheetViews>
    <sheetView tabSelected="1" topLeftCell="A7" workbookViewId="0">
      <selection activeCell="N16" sqref="N16"/>
    </sheetView>
  </sheetViews>
  <sheetFormatPr defaultRowHeight="15" x14ac:dyDescent="0.25"/>
  <sheetData>
    <row r="3" spans="3:11" x14ac:dyDescent="0.25">
      <c r="D3" s="12" t="s">
        <v>4</v>
      </c>
      <c r="E3" s="12"/>
      <c r="F3" s="12"/>
      <c r="G3" s="12"/>
      <c r="H3" s="12"/>
      <c r="I3" s="12"/>
      <c r="J3" s="1"/>
      <c r="K3" s="1"/>
    </row>
    <row r="4" spans="3:11" ht="15.75" thickBot="1" x14ac:dyDescent="0.3">
      <c r="D4" s="12"/>
      <c r="E4" s="12"/>
      <c r="F4" s="12"/>
      <c r="G4" s="12"/>
      <c r="H4" s="12"/>
      <c r="I4" s="12"/>
      <c r="K4" s="1"/>
    </row>
    <row r="5" spans="3:11" x14ac:dyDescent="0.25">
      <c r="C5" s="13" t="s">
        <v>5</v>
      </c>
      <c r="D5" s="10" t="s">
        <v>6</v>
      </c>
      <c r="E5" s="10" t="s">
        <v>7</v>
      </c>
      <c r="F5" s="10" t="s">
        <v>8</v>
      </c>
      <c r="G5" s="17" t="s">
        <v>9</v>
      </c>
      <c r="H5" s="18"/>
      <c r="I5" s="19"/>
      <c r="J5" s="6" t="s">
        <v>10</v>
      </c>
      <c r="K5" s="1"/>
    </row>
    <row r="6" spans="3:11" ht="15.75" thickBot="1" x14ac:dyDescent="0.3">
      <c r="C6" s="14"/>
      <c r="D6" s="10"/>
      <c r="E6" s="10"/>
      <c r="F6" s="10"/>
      <c r="G6" s="20"/>
      <c r="H6" s="21"/>
      <c r="I6" s="22"/>
      <c r="J6" s="7"/>
      <c r="K6" s="1"/>
    </row>
    <row r="7" spans="3:11" x14ac:dyDescent="0.25">
      <c r="C7" s="14"/>
      <c r="D7" s="10"/>
      <c r="E7" s="10"/>
      <c r="F7" s="10"/>
      <c r="G7" s="9" t="s">
        <v>0</v>
      </c>
      <c r="H7" s="9" t="s">
        <v>1</v>
      </c>
      <c r="I7" s="9" t="s">
        <v>2</v>
      </c>
      <c r="J7" s="7"/>
      <c r="K7" s="1"/>
    </row>
    <row r="8" spans="3:11" x14ac:dyDescent="0.25">
      <c r="C8" s="14"/>
      <c r="D8" s="10"/>
      <c r="E8" s="10"/>
      <c r="F8" s="10"/>
      <c r="G8" s="10"/>
      <c r="H8" s="10"/>
      <c r="I8" s="10"/>
      <c r="J8" s="7"/>
      <c r="K8" s="1"/>
    </row>
    <row r="9" spans="3:11" ht="15.75" thickBot="1" x14ac:dyDescent="0.3">
      <c r="C9" s="15"/>
      <c r="D9" s="11"/>
      <c r="E9" s="11"/>
      <c r="F9" s="16"/>
      <c r="G9" s="11"/>
      <c r="H9" s="11"/>
      <c r="I9" s="11"/>
      <c r="J9" s="8"/>
      <c r="K9" s="1"/>
    </row>
    <row r="10" spans="3:11" ht="31.5" customHeight="1" x14ac:dyDescent="0.25">
      <c r="C10" s="17" t="s">
        <v>15</v>
      </c>
      <c r="D10" s="18"/>
      <c r="E10" s="2"/>
      <c r="F10" s="5"/>
      <c r="G10" s="5"/>
      <c r="H10" s="5"/>
      <c r="I10" s="5"/>
      <c r="J10" s="5"/>
      <c r="K10" s="1"/>
    </row>
    <row r="11" spans="3:11" ht="16.5" thickBot="1" x14ac:dyDescent="0.3">
      <c r="C11" s="23" t="s">
        <v>3</v>
      </c>
      <c r="D11" s="24"/>
      <c r="E11" s="3"/>
      <c r="F11" s="4"/>
      <c r="G11" s="4"/>
      <c r="H11" s="4"/>
      <c r="I11" s="4"/>
      <c r="J11" s="4"/>
      <c r="K11" s="1"/>
    </row>
    <row r="12" spans="3:11" ht="47.25" x14ac:dyDescent="0.25">
      <c r="C12" s="25">
        <v>107</v>
      </c>
      <c r="D12" s="26" t="s">
        <v>18</v>
      </c>
      <c r="E12" s="27">
        <v>90</v>
      </c>
      <c r="F12" s="28">
        <v>28</v>
      </c>
      <c r="G12" s="29">
        <v>9.82</v>
      </c>
      <c r="H12" s="29">
        <v>10.039999999999999</v>
      </c>
      <c r="I12" s="29">
        <v>10.780000000000001</v>
      </c>
      <c r="J12" s="29">
        <v>172.76</v>
      </c>
    </row>
    <row r="13" spans="3:11" ht="47.25" x14ac:dyDescent="0.25">
      <c r="C13" s="25">
        <v>227</v>
      </c>
      <c r="D13" s="30" t="s">
        <v>16</v>
      </c>
      <c r="E13" s="31">
        <v>150</v>
      </c>
      <c r="F13" s="32">
        <v>17.5</v>
      </c>
      <c r="G13" s="33">
        <v>3.5</v>
      </c>
      <c r="H13" s="33">
        <v>5.4</v>
      </c>
      <c r="I13" s="33">
        <v>31</v>
      </c>
      <c r="J13" s="33">
        <v>186.6</v>
      </c>
    </row>
    <row r="14" spans="3:11" ht="94.5" x14ac:dyDescent="0.25">
      <c r="C14" s="25">
        <v>307</v>
      </c>
      <c r="D14" s="34" t="s">
        <v>19</v>
      </c>
      <c r="E14" s="27">
        <v>200</v>
      </c>
      <c r="F14" s="28">
        <f>14.42-1.78</f>
        <v>12.64</v>
      </c>
      <c r="G14" s="35">
        <v>0.1</v>
      </c>
      <c r="H14" s="35">
        <v>0</v>
      </c>
      <c r="I14" s="35">
        <v>15.2</v>
      </c>
      <c r="J14" s="36">
        <v>61</v>
      </c>
    </row>
    <row r="15" spans="3:11" ht="15.75" x14ac:dyDescent="0.25">
      <c r="C15" s="37" t="s">
        <v>20</v>
      </c>
      <c r="D15" s="35" t="s">
        <v>21</v>
      </c>
      <c r="E15" s="38">
        <v>30</v>
      </c>
      <c r="F15" s="28">
        <v>2.4</v>
      </c>
      <c r="G15" s="39">
        <v>1.98</v>
      </c>
      <c r="H15" s="40">
        <v>0.36</v>
      </c>
      <c r="I15" s="39">
        <v>10.02</v>
      </c>
      <c r="J15" s="39">
        <v>51.24</v>
      </c>
    </row>
    <row r="16" spans="3:11" ht="94.5" x14ac:dyDescent="0.25">
      <c r="C16" s="37" t="s">
        <v>22</v>
      </c>
      <c r="D16" s="30" t="s">
        <v>23</v>
      </c>
      <c r="E16" s="41">
        <v>30</v>
      </c>
      <c r="F16" s="28">
        <f>11+2.63</f>
        <v>13.629999999999999</v>
      </c>
      <c r="G16" s="39">
        <v>2.34</v>
      </c>
      <c r="H16" s="40">
        <v>2.5500000000000003</v>
      </c>
      <c r="I16" s="39">
        <v>15.690000000000001</v>
      </c>
      <c r="J16" s="39">
        <v>96.3</v>
      </c>
    </row>
    <row r="17" spans="3:10" ht="15.75" x14ac:dyDescent="0.25">
      <c r="C17" s="42"/>
      <c r="D17" s="43" t="s">
        <v>11</v>
      </c>
      <c r="E17" s="44">
        <v>500</v>
      </c>
      <c r="F17" s="45">
        <f>SUM(F12:F16)</f>
        <v>74.17</v>
      </c>
      <c r="G17" s="45">
        <f>SUM(G12:G16)</f>
        <v>17.740000000000002</v>
      </c>
      <c r="H17" s="45">
        <f>SUM(H12:H16)</f>
        <v>18.349999999999998</v>
      </c>
      <c r="I17" s="45">
        <f>SUM(I12:I16)</f>
        <v>82.69</v>
      </c>
      <c r="J17" s="45">
        <f>SUM(J12:J16)</f>
        <v>567.9</v>
      </c>
    </row>
    <row r="18" spans="3:10" ht="15.75" x14ac:dyDescent="0.25">
      <c r="C18" s="46" t="s">
        <v>12</v>
      </c>
      <c r="D18" s="47"/>
      <c r="E18" s="48"/>
      <c r="F18" s="49"/>
      <c r="G18" s="50"/>
      <c r="H18" s="50"/>
      <c r="I18" s="50"/>
      <c r="J18" s="50"/>
    </row>
    <row r="19" spans="3:10" ht="15.75" x14ac:dyDescent="0.25">
      <c r="C19" s="25">
        <v>55</v>
      </c>
      <c r="D19" s="51" t="s">
        <v>17</v>
      </c>
      <c r="E19" s="52">
        <v>200</v>
      </c>
      <c r="F19" s="32">
        <v>15</v>
      </c>
      <c r="G19" s="53">
        <v>8.25</v>
      </c>
      <c r="H19" s="53">
        <v>9.6999999999999993</v>
      </c>
      <c r="I19" s="53">
        <v>31.8</v>
      </c>
      <c r="J19" s="53">
        <v>247.5</v>
      </c>
    </row>
    <row r="20" spans="3:10" ht="31.5" x14ac:dyDescent="0.25">
      <c r="C20" s="25">
        <v>136</v>
      </c>
      <c r="D20" s="34" t="s">
        <v>24</v>
      </c>
      <c r="E20" s="27">
        <v>150</v>
      </c>
      <c r="F20" s="32">
        <f>32+2.15</f>
        <v>34.15</v>
      </c>
      <c r="G20" s="28">
        <v>8.5</v>
      </c>
      <c r="H20" s="28">
        <v>7.3000000000000007</v>
      </c>
      <c r="I20" s="28">
        <v>8.9</v>
      </c>
      <c r="J20" s="28">
        <v>135.30000000000001</v>
      </c>
    </row>
    <row r="21" spans="3:10" ht="15.75" x14ac:dyDescent="0.25">
      <c r="C21" s="25">
        <v>146</v>
      </c>
      <c r="D21" s="54" t="s">
        <v>25</v>
      </c>
      <c r="E21" s="55">
        <v>200</v>
      </c>
      <c r="F21" s="32">
        <v>5.39</v>
      </c>
      <c r="G21" s="29">
        <v>4.0999999999999996</v>
      </c>
      <c r="H21" s="29">
        <v>6.3</v>
      </c>
      <c r="I21" s="29">
        <v>26.7</v>
      </c>
      <c r="J21" s="29">
        <v>179.9</v>
      </c>
    </row>
    <row r="22" spans="3:10" ht="15.75" x14ac:dyDescent="0.25">
      <c r="C22" s="37" t="s">
        <v>26</v>
      </c>
      <c r="D22" s="35" t="s">
        <v>13</v>
      </c>
      <c r="E22" s="56">
        <v>30</v>
      </c>
      <c r="F22" s="32">
        <v>6</v>
      </c>
      <c r="G22" s="51">
        <v>0.99</v>
      </c>
      <c r="H22" s="51"/>
      <c r="I22" s="51">
        <v>22.94</v>
      </c>
      <c r="J22" s="51">
        <v>95.72</v>
      </c>
    </row>
    <row r="23" spans="3:10" ht="94.5" x14ac:dyDescent="0.25">
      <c r="C23" s="37" t="s">
        <v>22</v>
      </c>
      <c r="D23" s="30" t="s">
        <v>23</v>
      </c>
      <c r="E23" s="57" t="s">
        <v>27</v>
      </c>
      <c r="F23" s="28">
        <f>11+2.63</f>
        <v>13.629999999999999</v>
      </c>
      <c r="G23" s="39">
        <v>2.34</v>
      </c>
      <c r="H23" s="40">
        <v>2.5500000000000003</v>
      </c>
      <c r="I23" s="39">
        <v>15.690000000000001</v>
      </c>
      <c r="J23" s="39">
        <v>96.3</v>
      </c>
    </row>
    <row r="24" spans="3:10" ht="15.75" x14ac:dyDescent="0.25">
      <c r="C24" s="56"/>
      <c r="D24" s="43" t="s">
        <v>11</v>
      </c>
      <c r="E24" s="44">
        <v>700</v>
      </c>
      <c r="F24" s="58">
        <f>SUM(F19:F23)</f>
        <v>74.17</v>
      </c>
      <c r="G24" s="58">
        <f>SUM(G19:G23)</f>
        <v>24.18</v>
      </c>
      <c r="H24" s="58">
        <f>SUM(H19:H23)</f>
        <v>25.85</v>
      </c>
      <c r="I24" s="58">
        <f>SUM(I19:I23)</f>
        <v>106.03</v>
      </c>
      <c r="J24" s="58">
        <f>SUM(J19:J23)</f>
        <v>754.72</v>
      </c>
    </row>
    <row r="25" spans="3:10" ht="31.5" x14ac:dyDescent="0.25">
      <c r="C25" s="56"/>
      <c r="D25" s="59" t="s">
        <v>14</v>
      </c>
      <c r="E25" s="44"/>
      <c r="F25" s="45"/>
      <c r="G25" s="45">
        <f>G17+G24</f>
        <v>41.92</v>
      </c>
      <c r="H25" s="45">
        <f>H17+H24</f>
        <v>44.2</v>
      </c>
      <c r="I25" s="45">
        <f>I17+I24</f>
        <v>188.72</v>
      </c>
      <c r="J25" s="45">
        <f>J17+J24</f>
        <v>1322.62</v>
      </c>
    </row>
  </sheetData>
  <mergeCells count="13">
    <mergeCell ref="C10:D10"/>
    <mergeCell ref="C11:D11"/>
    <mergeCell ref="C18:D18"/>
    <mergeCell ref="C5:C9"/>
    <mergeCell ref="D5:D9"/>
    <mergeCell ref="E5:E9"/>
    <mergeCell ref="F5:F9"/>
    <mergeCell ref="G5:I6"/>
    <mergeCell ref="J5:J9"/>
    <mergeCell ref="G7:G9"/>
    <mergeCell ref="H7:H9"/>
    <mergeCell ref="I7:I9"/>
    <mergeCell ref="D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КузьминоваАВ</dc:creator>
  <cp:lastModifiedBy>КузьминоваАВ</cp:lastModifiedBy>
  <dcterms:created xsi:type="dcterms:W3CDTF">2022-09-07T08:21:08Z</dcterms:created>
  <dcterms:modified xsi:type="dcterms:W3CDTF">2024-01-29T09:28:44Z</dcterms:modified>
</cp:coreProperties>
</file>