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F17" i="1"/>
  <c r="F13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<sst xmlns="http://schemas.openxmlformats.org/spreadsheetml/2006/main" count="45" uniqueCount="42">
  <si>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</si>
  <si>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</si>
  <si>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</si>
  <si>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</si>
  <si>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</si>
  <si>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</si>
  <si>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</si>
  <si>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</si>
  <si>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</si>
  <si>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</si>
  <si>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</si>
  <si>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</si>
  <si>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</si>
  <si>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</si>
  <si>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</si>
  <si>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</si>
  <si>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</si>
  <si>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</si>
  <si>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</si>
  <si>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</si>
  <si>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</si>
  <si>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</si>
  <si>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</si>
  <si>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</si>
  <si>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</si>
  <si>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</si>
  <si>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</si>
  <si>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</si>
  <si>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</si>
  <si>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</si>
  <si>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</si>
  <si>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</si>
  <si>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</si>
  <si>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</si>
  <si>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пр</t>
  </si>
  <si>
    <t>Фрукт</t>
  </si>
  <si>
    <t>Омлет натуральный</t>
  </si>
  <si>
    <t>Пирожное школьное или кондитерское ( 1 шт.)</t>
  </si>
  <si>
    <t xml:space="preserve">Щи из св.капусты с картофелем </t>
  </si>
  <si>
    <t>Плов с мясом</t>
  </si>
  <si>
    <t>Овощи порционные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</si>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</sst>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45552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3" t="s">
        <v>36</v>
      </c>
      <c r="E4" s="42">
        <v>115</v>
      </c>
      <c r="F4" s="43">
        <v>42.34</v>
      </c>
      <c r="G4" s="39">
        <v>154.9</v>
      </c>
      <c r="H4" s="39">
        <f>6.9+3.28</f>
        <v>10.18</v>
      </c>
      <c r="I4" s="39">
        <f>10.1-1.28</f>
        <v>8.82</v>
      </c>
      <c r="J4" s="39">
        <v>8.6999999999999993</v>
      </c>
    </row>
    <row r="5" spans="1:10" ht="15.75" x14ac:dyDescent="0.25">
      <c r="A5" s="5"/>
      <c r="B5" s="1" t="s">
        <v>12</v>
      </c>
      <c r="C5" s="52" t="s">
        <v>31</v>
      </c>
      <c r="D5" s="29" t="s">
        <v>32</v>
      </c>
      <c r="E5" s="40">
        <v>40</v>
      </c>
      <c r="F5" s="32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>
        <v>300</v>
      </c>
      <c r="D6" s="35" t="s">
        <v>30</v>
      </c>
      <c r="E6" s="40">
        <v>200</v>
      </c>
      <c r="F6" s="32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28" t="s">
        <v>34</v>
      </c>
      <c r="D7" s="50" t="s">
        <v>35</v>
      </c>
      <c r="E7" s="51">
        <v>85</v>
      </c>
      <c r="F7" s="38">
        <v>11.56</v>
      </c>
      <c r="G7" s="31">
        <v>13.62</v>
      </c>
      <c r="H7" s="31">
        <v>0.84115384615384636</v>
      </c>
      <c r="I7" s="31">
        <v>0.18692307692307694</v>
      </c>
      <c r="J7" s="31">
        <v>2.1426923076923075</v>
      </c>
    </row>
    <row r="8" spans="1:10" ht="32.25" thickBot="1" x14ac:dyDescent="0.3">
      <c r="A8" s="6"/>
      <c r="B8" s="7"/>
      <c r="C8" s="28" t="s">
        <v>34</v>
      </c>
      <c r="D8" s="54" t="s">
        <v>37</v>
      </c>
      <c r="E8" s="51">
        <v>60</v>
      </c>
      <c r="F8" s="38">
        <v>13.63</v>
      </c>
      <c r="G8" s="31">
        <v>97.43</v>
      </c>
      <c r="H8" s="31">
        <v>1.62</v>
      </c>
      <c r="I8" s="31">
        <v>1.58</v>
      </c>
      <c r="J8" s="31">
        <v>19.170000000000002</v>
      </c>
    </row>
    <row r="9" spans="1:10" ht="15.75" x14ac:dyDescent="0.25">
      <c r="A9" s="3" t="s">
        <v>13</v>
      </c>
      <c r="B9" s="9" t="s">
        <v>20</v>
      </c>
      <c r="C9" s="28"/>
      <c r="D9" s="29"/>
      <c r="E9" s="30"/>
      <c r="F9" s="29"/>
      <c r="G9" s="31"/>
      <c r="H9" s="31"/>
      <c r="I9" s="31"/>
      <c r="J9" s="31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37" t="s">
        <v>38</v>
      </c>
      <c r="E12" s="46">
        <v>200</v>
      </c>
      <c r="F12" s="32">
        <v>12.75</v>
      </c>
      <c r="G12" s="29">
        <v>173.1</v>
      </c>
      <c r="H12" s="45">
        <v>5.8</v>
      </c>
      <c r="I12" s="45">
        <v>4.3</v>
      </c>
      <c r="J12" s="45">
        <v>27.8</v>
      </c>
    </row>
    <row r="13" spans="1:10" ht="15.75" x14ac:dyDescent="0.25">
      <c r="A13" s="5"/>
      <c r="B13" s="1" t="s">
        <v>16</v>
      </c>
      <c r="C13" s="28">
        <v>158</v>
      </c>
      <c r="D13" s="35" t="s">
        <v>39</v>
      </c>
      <c r="E13" s="41">
        <v>200</v>
      </c>
      <c r="F13" s="38">
        <f>19.54+3.5+10.48+0.96+6.63</f>
        <v>41.11</v>
      </c>
      <c r="G13" s="56">
        <v>256.04000000000002</v>
      </c>
      <c r="H13" s="50">
        <v>12.65</v>
      </c>
      <c r="I13" s="53">
        <f>13.2/180*220</f>
        <v>16.133333333333333</v>
      </c>
      <c r="J13" s="53">
        <v>15.06</v>
      </c>
    </row>
    <row r="14" spans="1:10" ht="15.75" x14ac:dyDescent="0.25">
      <c r="A14" s="5"/>
      <c r="B14" s="1" t="s">
        <v>17</v>
      </c>
      <c r="C14" s="28" t="s">
        <v>33</v>
      </c>
      <c r="D14" s="35" t="s">
        <v>40</v>
      </c>
      <c r="E14" s="40">
        <v>30</v>
      </c>
      <c r="F14" s="38">
        <v>6.3</v>
      </c>
      <c r="G14" s="55">
        <v>58.5</v>
      </c>
      <c r="H14" s="55">
        <v>2.6999999999999997</v>
      </c>
      <c r="I14" s="55">
        <v>0.44999999999999996</v>
      </c>
      <c r="J14" s="55">
        <v>8.5500000000000007</v>
      </c>
    </row>
    <row r="15" spans="1:10" ht="15.75" x14ac:dyDescent="0.25">
      <c r="A15" s="5"/>
      <c r="B15" s="1" t="s">
        <v>18</v>
      </c>
      <c r="C15" s="28">
        <v>300</v>
      </c>
      <c r="D15" s="35" t="s">
        <v>41</v>
      </c>
      <c r="E15" s="40">
        <v>200</v>
      </c>
      <c r="F15" s="32">
        <v>7.09</v>
      </c>
      <c r="G15" s="44">
        <v>70</v>
      </c>
      <c r="H15" s="55">
        <v>0.2</v>
      </c>
      <c r="I15" s="55">
        <v>0.1</v>
      </c>
      <c r="J15" s="55">
        <v>17.2</v>
      </c>
    </row>
    <row r="16" spans="1:10" ht="15.75" x14ac:dyDescent="0.25">
      <c r="A16" s="5"/>
      <c r="B16" s="1" t="s">
        <v>19</v>
      </c>
      <c r="C16" s="36" t="s">
        <v>28</v>
      </c>
      <c r="D16" s="29" t="s">
        <v>29</v>
      </c>
      <c r="E16" s="40">
        <v>30</v>
      </c>
      <c r="F16" s="32">
        <v>2.76</v>
      </c>
      <c r="G16" s="33">
        <v>51.24</v>
      </c>
      <c r="H16" s="33">
        <f>6.6/100*30</f>
        <v>1.98</v>
      </c>
      <c r="I16" s="34">
        <f>1.2/100*30</f>
        <v>0.36</v>
      </c>
      <c r="J16" s="33">
        <f>33.4/100*30</f>
        <v>10.02</v>
      </c>
    </row>
    <row r="17" spans="1:10" ht="15.75" x14ac:dyDescent="0.25">
      <c r="A17" s="5"/>
      <c r="B17" s="1" t="s">
        <v>24</v>
      </c>
      <c r="C17" s="36" t="s">
        <v>31</v>
      </c>
      <c r="D17" s="29" t="s">
        <v>32</v>
      </c>
      <c r="E17" s="40">
        <v>40</v>
      </c>
      <c r="F17" s="32">
        <f>3.12/30*40</f>
        <v>4.16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2024-09-16T13:35:45Z</dcterms:modified>
</cp:coreProperties>
</file>