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I14" i="1"/>
  <c r="F14" i="1"/>
  <c r="J7" i="1"/>
  <c r="I7" i="1"/>
  <c r="H7" i="1"/>
  <c r="J5" i="1"/>
  <c r="H5" i="1"/>
  <c r="I4" i="1"/>
  <c r="H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<sst xmlns="http://schemas.openxmlformats.org/spreadsheetml/2006/main" count="42" uniqueCount="41">
  <si>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</si>
  <si>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</si>
  <si>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</si>
  <si>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</si>
  <si>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</si>
  <si>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</si>
  <si>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</si>
  <si>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</si>
  <si>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</si>
  <si>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</si>
  <si>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</si>
  <si>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</si>
  <si>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</si>
  <si>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</si>
  <si>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</si>
  <si>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</si>
  <si>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</si>
  <si>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</si>
  <si>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</si>
  <si>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</si>
  <si>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</si>
  <si>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</si>
  <si>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</si>
  <si>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</si>
  <si>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</si>
  <si>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</si>
  <si>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</si>
  <si>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</si>
  <si>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</si>
  <si>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</si>
  <si>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</si>
  <si>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1.5</t>
  </si>
  <si>
    <t>Хлеб пшеничный</t>
  </si>
  <si>
    <t>пр</t>
  </si>
  <si>
    <t xml:space="preserve">Филе куриное в молочном соусе </t>
  </si>
  <si>
    <t>183</t>
  </si>
  <si>
    <t xml:space="preserve">Рис отварной </t>
  </si>
  <si>
    <t>Овощи порционные</t>
  </si>
  <si>
    <t>Борщ с капустой , картофелем на м/к бульоне</t>
  </si>
  <si>
    <t xml:space="preserve">Биточек мясной  "нежный" в томатном соусе  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</si>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</sst>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1" fontId="2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1" fontId="1" fillId="0" borderId="3" xfId="0" applyNumberFormat="1" applyFont="1" applyFill="1" applyBorder="1" applyAlignment="1" applyProtection="1">
      <alignment horizontal="center" vertical="top" wrapText="1"/>
      <protection locked="0"/>
    </xf>
    <xf numFmtId="1" fontId="2" fillId="0" borderId="3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8"/>
      <c r="I1" t="s">
        <v>1</v>
      </c>
      <c r="J1" s="17">
        <v>45582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96</v>
      </c>
      <c r="D4" s="52" t="s">
        <v>34</v>
      </c>
      <c r="E4" s="53">
        <v>90</v>
      </c>
      <c r="F4" s="30">
        <v>52.35</v>
      </c>
      <c r="G4" s="55">
        <v>122.54</v>
      </c>
      <c r="H4" s="55">
        <f>14.02-7</f>
        <v>7.02</v>
      </c>
      <c r="I4" s="55">
        <f>9.3-1.96</f>
        <v>7.3400000000000007</v>
      </c>
      <c r="J4" s="55">
        <v>7.1</v>
      </c>
    </row>
    <row r="5" spans="1:10" ht="15.75" x14ac:dyDescent="0.25">
      <c r="A5" s="5"/>
      <c r="B5" s="1" t="s">
        <v>12</v>
      </c>
      <c r="C5" s="34" t="s">
        <v>35</v>
      </c>
      <c r="D5" s="52" t="s">
        <v>36</v>
      </c>
      <c r="E5" s="54">
        <v>180</v>
      </c>
      <c r="F5" s="35">
        <v>15.18</v>
      </c>
      <c r="G5" s="41">
        <v>197.92</v>
      </c>
      <c r="H5" s="41">
        <f>12.72-6.81</f>
        <v>5.910000000000001</v>
      </c>
      <c r="I5" s="41">
        <v>8.16</v>
      </c>
      <c r="J5" s="41">
        <f>30.36-5.15</f>
        <v>25.21</v>
      </c>
    </row>
    <row r="6" spans="1:10" ht="15.75" x14ac:dyDescent="0.25">
      <c r="A6" s="5"/>
      <c r="B6" s="1" t="s">
        <v>23</v>
      </c>
      <c r="C6" s="28">
        <v>300</v>
      </c>
      <c r="D6" s="33" t="s">
        <v>30</v>
      </c>
      <c r="E6" s="48">
        <v>200</v>
      </c>
      <c r="F6" s="30">
        <v>3.52</v>
      </c>
      <c r="G6" s="29">
        <v>81.2</v>
      </c>
      <c r="H6" s="29">
        <v>0.1</v>
      </c>
      <c r="I6" s="29">
        <v>0</v>
      </c>
      <c r="J6" s="29">
        <v>20.2</v>
      </c>
    </row>
    <row r="7" spans="1:10" ht="15.75" x14ac:dyDescent="0.25">
      <c r="A7" s="5"/>
      <c r="B7" s="2"/>
      <c r="C7" s="34" t="s">
        <v>31</v>
      </c>
      <c r="D7" s="29" t="s">
        <v>32</v>
      </c>
      <c r="E7" s="36">
        <v>30</v>
      </c>
      <c r="F7" s="30">
        <v>3.12</v>
      </c>
      <c r="G7" s="29">
        <v>70.14</v>
      </c>
      <c r="H7" s="29">
        <f>7.9/100*30</f>
        <v>2.37</v>
      </c>
      <c r="I7" s="29">
        <f>1/100*30</f>
        <v>0.3</v>
      </c>
      <c r="J7" s="29">
        <f>48.3/100*30</f>
        <v>14.49</v>
      </c>
    </row>
    <row r="8" spans="1:10" ht="16.5" thickBot="1" x14ac:dyDescent="0.3">
      <c r="A8" s="6"/>
      <c r="B8" s="7"/>
      <c r="C8" s="28"/>
      <c r="D8" s="42"/>
      <c r="E8" s="39"/>
      <c r="F8" s="35"/>
      <c r="G8" s="40"/>
      <c r="H8" s="40"/>
      <c r="I8" s="40"/>
      <c r="J8" s="40"/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47" t="s">
        <v>33</v>
      </c>
      <c r="D12" s="38" t="s">
        <v>37</v>
      </c>
      <c r="E12" s="39">
        <v>20</v>
      </c>
      <c r="F12" s="43">
        <v>7</v>
      </c>
      <c r="G12" s="50">
        <v>39</v>
      </c>
      <c r="H12" s="50">
        <v>1.7999999999999998</v>
      </c>
      <c r="I12" s="50">
        <v>0.3</v>
      </c>
      <c r="J12" s="50">
        <v>5.7</v>
      </c>
    </row>
    <row r="13" spans="1:10" ht="15.75" x14ac:dyDescent="0.25">
      <c r="A13" s="5"/>
      <c r="B13" s="1" t="s">
        <v>16</v>
      </c>
      <c r="C13" s="28">
        <v>55</v>
      </c>
      <c r="D13" s="38" t="s">
        <v>38</v>
      </c>
      <c r="E13" s="37">
        <v>220</v>
      </c>
      <c r="F13" s="35">
        <v>16.25</v>
      </c>
      <c r="G13" s="38">
        <v>163.80000000000001</v>
      </c>
      <c r="H13" s="38">
        <v>2</v>
      </c>
      <c r="I13" s="38">
        <v>9.4</v>
      </c>
      <c r="J13" s="38">
        <v>17.8</v>
      </c>
    </row>
    <row r="14" spans="1:10" ht="31.5" x14ac:dyDescent="0.25">
      <c r="A14" s="5"/>
      <c r="B14" s="1" t="s">
        <v>17</v>
      </c>
      <c r="C14" s="47">
        <v>107</v>
      </c>
      <c r="D14" s="33" t="s">
        <v>39</v>
      </c>
      <c r="E14" s="37">
        <v>90</v>
      </c>
      <c r="F14" s="30">
        <f>28.39-0.35+8+1.58-6.35+3.88</f>
        <v>35.15</v>
      </c>
      <c r="G14" s="51">
        <v>200.76</v>
      </c>
      <c r="H14" s="51">
        <v>8.82</v>
      </c>
      <c r="I14" s="51">
        <f>7.2+2.84</f>
        <v>10.039999999999999</v>
      </c>
      <c r="J14" s="51">
        <v>18.78</v>
      </c>
    </row>
    <row r="15" spans="1:10" ht="15.75" x14ac:dyDescent="0.25">
      <c r="A15" s="5"/>
      <c r="B15" s="1" t="s">
        <v>18</v>
      </c>
      <c r="C15" s="47">
        <v>227</v>
      </c>
      <c r="D15" s="52" t="s">
        <v>40</v>
      </c>
      <c r="E15" s="37">
        <v>150</v>
      </c>
      <c r="F15" s="35">
        <v>9.49</v>
      </c>
      <c r="G15" s="49">
        <v>183.34</v>
      </c>
      <c r="H15" s="49">
        <v>7.1253333333333337</v>
      </c>
      <c r="I15" s="49">
        <v>7.69</v>
      </c>
      <c r="J15" s="49">
        <v>21.407999999999998</v>
      </c>
    </row>
    <row r="16" spans="1:10" ht="15.75" x14ac:dyDescent="0.25">
      <c r="A16" s="5"/>
      <c r="B16" s="1" t="s">
        <v>19</v>
      </c>
      <c r="C16" s="28">
        <v>300</v>
      </c>
      <c r="D16" s="33" t="s">
        <v>30</v>
      </c>
      <c r="E16" s="36">
        <v>200</v>
      </c>
      <c r="F16" s="30">
        <v>3.52</v>
      </c>
      <c r="G16" s="29">
        <v>81.2</v>
      </c>
      <c r="H16" s="29">
        <v>0.1</v>
      </c>
      <c r="I16" s="29">
        <v>0</v>
      </c>
      <c r="J16" s="29">
        <v>20.2</v>
      </c>
    </row>
    <row r="17" spans="1:10" ht="15.75" x14ac:dyDescent="0.25">
      <c r="A17" s="5"/>
      <c r="B17" s="1" t="s">
        <v>24</v>
      </c>
      <c r="C17" s="56" t="s">
        <v>28</v>
      </c>
      <c r="D17" s="29" t="s">
        <v>29</v>
      </c>
      <c r="E17" s="36">
        <v>30</v>
      </c>
      <c r="F17" s="30">
        <v>2.76</v>
      </c>
      <c r="G17" s="31">
        <v>51.24</v>
      </c>
      <c r="H17" s="31">
        <f>6.6/100*30</f>
        <v>1.98</v>
      </c>
      <c r="I17" s="32">
        <f>1.2/100*30</f>
        <v>0.36</v>
      </c>
      <c r="J17" s="31">
        <f>33.4/100*30</f>
        <v>10.02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2024-10-18T08:26:33Z</dcterms:modified>
</cp:coreProperties>
</file>