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узьминоваАВ\Desktop\Документы\Питание\24-25\"/>
    </mc:Choice>
  </mc:AlternateContent>
  <bookViews>
    <workbookView xWindow="0" yWindow="0" windowWidth="28800" windowHeight="125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I17" i="1"/>
  <c r="H17" i="1"/>
  <c r="J16" i="1"/>
  <c r="I16" i="1"/>
  <c r="H16" i="1"/>
  <c r="I13" i="1"/>
  <c r="H13" i="1"/>
  <c r="F13" i="1"/>
  <c r="J4" i="1"/>
  <c r="F4" i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<sst xmlns="http://schemas.openxmlformats.org/spreadsheetml/2006/main" count="41" uniqueCount="41">
  <si>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</si>
  <si>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</si>
  <si>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</si>
  <si>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</si>
  <si>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</si>
  <si>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</si>
  <si>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</si>
  <si>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</si>
  <si>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</si>
  <si>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</si>
  <si>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</si>
  <si>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</si>
  <si>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</si>
  <si>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</si>
  <si>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</si>
  <si>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</si>
  <si>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</si>
  <si>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</si>
  <si>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</si>
  <si>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</si>
  <si>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</si>
  <si>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</si>
  <si>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</si>
  <si>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</si>
  <si>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</si>
  <si>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</si>
  <si>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</si>
  <si>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"СШ №39"</t>
  </si>
  <si>
    <t>1.6</t>
  </si>
  <si>
    <t>Хлеб ржаной</t>
  </si>
  <si>
    <t>Чай с сахаром</t>
  </si>
  <si>
    <t>1.5</t>
  </si>
  <si>
    <t>Хлеб пшеничный</t>
  </si>
  <si>
    <t>Блинчики со сгущенным молоком  130/40</t>
  </si>
  <si>
    <t>пр</t>
  </si>
  <si>
    <t>Фрукт</t>
  </si>
  <si>
    <t>Суп  лапша куриная</t>
  </si>
  <si>
    <t>Филе куриное тушеное в соусе томатном45/45</t>
  </si>
  <si>
    <t>183</t>
  </si>
  <si>
    <t xml:space="preserve">Рис отварной 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</si>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</sst>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1" xfId="0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 applyProtection="1">
      <protection locked="0"/>
    </xf>
    <xf numFmtId="2" fontId="1" fillId="0" borderId="1" xfId="0" applyNumberFormat="1" applyFont="1" applyFill="1" applyBorder="1" applyAlignment="1" applyProtection="1">
      <alignment vertical="center" wrapText="1"/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2" fontId="2" fillId="0" borderId="1" xfId="0" applyNumberFormat="1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49" fontId="1" fillId="0" borderId="1" xfId="0" applyNumberFormat="1" applyFont="1" applyFill="1" applyBorder="1" applyAlignment="1" applyProtection="1">
      <alignment horizontal="center"/>
      <protection locked="0"/>
    </xf>
    <xf numFmtId="2" fontId="2" fillId="0" borderId="1" xfId="0" applyNumberFormat="1" applyFont="1" applyFill="1" applyBorder="1" applyAlignment="1" applyProtection="1">
      <alignment vertical="center" wrapText="1"/>
      <protection locked="0"/>
    </xf>
    <xf numFmtId="1" fontId="2" fillId="0" borderId="1" xfId="0" applyNumberFormat="1" applyFont="1" applyFill="1" applyBorder="1" applyAlignment="1" applyProtection="1">
      <alignment horizontal="center"/>
      <protection locked="0"/>
    </xf>
    <xf numFmtId="1" fontId="1" fillId="0" borderId="1" xfId="0" applyNumberFormat="1" applyFont="1" applyFill="1" applyBorder="1" applyAlignment="1" applyProtection="1">
      <alignment horizontal="center" vertical="top" wrapText="1"/>
      <protection locked="0"/>
    </xf>
    <xf numFmtId="0" fontId="1" fillId="0" borderId="1" xfId="0" applyFont="1" applyFill="1" applyBorder="1" applyAlignment="1" applyProtection="1">
      <alignment vertical="top" wrapText="1"/>
      <protection locked="0"/>
    </xf>
    <xf numFmtId="1" fontId="2" fillId="0" borderId="1" xfId="0" applyNumberFormat="1" applyFont="1" applyFill="1" applyBorder="1" applyAlignment="1" applyProtection="1">
      <alignment horizontal="center" vertical="center"/>
      <protection locked="0"/>
    </xf>
    <xf numFmtId="2" fontId="1" fillId="0" borderId="1" xfId="0" applyNumberFormat="1" applyFont="1" applyFill="1" applyBorder="1" applyAlignment="1" applyProtection="1">
      <alignment vertical="top" wrapText="1"/>
      <protection locked="0"/>
    </xf>
    <xf numFmtId="2" fontId="1" fillId="0" borderId="1" xfId="0" applyNumberFormat="1" applyFont="1" applyFill="1" applyBorder="1" applyAlignment="1" applyProtection="1">
      <alignment horizontal="right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" xfId="0" applyFont="1" applyFill="1" applyBorder="1" applyAlignment="1" applyProtection="1">
      <alignment vertical="center"/>
      <protection locked="0"/>
    </xf>
    <xf numFmtId="1" fontId="1" fillId="0" borderId="1" xfId="0" applyNumberFormat="1" applyFont="1" applyFill="1" applyBorder="1" applyAlignment="1" applyProtection="1">
      <alignment horizontal="center"/>
      <protection locked="0"/>
    </xf>
    <xf numFmtId="2" fontId="2" fillId="0" borderId="1" xfId="0" applyNumberFormat="1" applyFont="1" applyFill="1" applyBorder="1" applyAlignment="1" applyProtection="1">
      <protection locked="0"/>
    </xf>
    <xf numFmtId="0" fontId="1" fillId="0" borderId="18" xfId="0" applyFont="1" applyFill="1" applyBorder="1" applyAlignment="1" applyProtection="1">
      <alignment horizontal="center"/>
      <protection locked="0"/>
    </xf>
    <xf numFmtId="1" fontId="1" fillId="0" borderId="2" xfId="0" applyNumberFormat="1" applyFont="1" applyFill="1" applyBorder="1" applyAlignment="1" applyProtection="1">
      <alignment horizontal="center"/>
      <protection locked="0"/>
    </xf>
    <xf numFmtId="49" fontId="1" fillId="0" borderId="18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 applyProtection="1">
      <protection locked="0"/>
    </xf>
    <xf numFmtId="2" fontId="1" fillId="0" borderId="1" xfId="0" applyNumberFormat="1" applyFont="1" applyFill="1" applyBorder="1" applyAlignment="1" applyProtection="1">
      <alignment vertical="center"/>
      <protection locked="0"/>
    </xf>
    <xf numFmtId="2" fontId="2" fillId="0" borderId="1" xfId="0" applyNumberFormat="1" applyFont="1" applyFill="1" applyBorder="1" applyAlignment="1" applyProtection="1">
      <alignment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2" sqref="G12:G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22</v>
      </c>
      <c r="F1" s="18"/>
      <c r="I1" t="s">
        <v>1</v>
      </c>
      <c r="J1" s="17">
        <v>45602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x14ac:dyDescent="0.25">
      <c r="A4" s="3" t="s">
        <v>10</v>
      </c>
      <c r="B4" s="4" t="s">
        <v>11</v>
      </c>
      <c r="C4" s="28">
        <v>258</v>
      </c>
      <c r="D4" s="29" t="s">
        <v>33</v>
      </c>
      <c r="E4" s="36">
        <v>170</v>
      </c>
      <c r="F4" s="35">
        <f>40.42+12.55</f>
        <v>52.97</v>
      </c>
      <c r="G4" s="47">
        <v>353.34</v>
      </c>
      <c r="H4" s="47">
        <v>11.75</v>
      </c>
      <c r="I4" s="47">
        <v>15.3</v>
      </c>
      <c r="J4" s="47">
        <f>36.8+5.36</f>
        <v>42.16</v>
      </c>
    </row>
    <row r="5" spans="1:10" ht="15.75" x14ac:dyDescent="0.25">
      <c r="A5" s="5"/>
      <c r="B5" s="1" t="s">
        <v>12</v>
      </c>
      <c r="C5" s="28">
        <v>300</v>
      </c>
      <c r="D5" s="33" t="s">
        <v>30</v>
      </c>
      <c r="E5" s="36">
        <v>200</v>
      </c>
      <c r="F5" s="30">
        <v>3.52</v>
      </c>
      <c r="G5" s="29">
        <v>81.2</v>
      </c>
      <c r="H5" s="29">
        <v>0.1</v>
      </c>
      <c r="I5" s="29">
        <v>0</v>
      </c>
      <c r="J5" s="29">
        <v>20.2</v>
      </c>
    </row>
    <row r="6" spans="1:10" ht="15.75" x14ac:dyDescent="0.25">
      <c r="A6" s="5"/>
      <c r="B6" s="1" t="s">
        <v>23</v>
      </c>
      <c r="C6" s="28" t="s">
        <v>34</v>
      </c>
      <c r="D6" s="45" t="s">
        <v>35</v>
      </c>
      <c r="E6" s="46">
        <v>130</v>
      </c>
      <c r="F6" s="35">
        <v>17.68</v>
      </c>
      <c r="G6" s="47">
        <v>29.51</v>
      </c>
      <c r="H6" s="47">
        <v>1.8225000000000005</v>
      </c>
      <c r="I6" s="47">
        <v>0.40500000000000003</v>
      </c>
      <c r="J6" s="47">
        <v>4.6425000000000001</v>
      </c>
    </row>
    <row r="7" spans="1:10" ht="15.75" x14ac:dyDescent="0.25">
      <c r="A7" s="5"/>
      <c r="B7" s="2"/>
      <c r="C7" s="34"/>
      <c r="D7" s="31"/>
      <c r="E7" s="37"/>
      <c r="F7" s="30"/>
      <c r="G7" s="41"/>
      <c r="H7" s="40"/>
      <c r="I7" s="40"/>
      <c r="J7" s="40"/>
    </row>
    <row r="8" spans="1:10" ht="16.5" thickBot="1" x14ac:dyDescent="0.3">
      <c r="A8" s="6"/>
      <c r="B8" s="7"/>
      <c r="C8" s="34"/>
      <c r="D8" s="29"/>
      <c r="E8" s="36"/>
      <c r="F8" s="30"/>
      <c r="G8" s="29"/>
      <c r="H8" s="29"/>
      <c r="I8" s="29"/>
      <c r="J8" s="29"/>
    </row>
    <row r="9" spans="1:10" ht="15.75" x14ac:dyDescent="0.25">
      <c r="A9" s="3" t="s">
        <v>13</v>
      </c>
      <c r="B9" s="9" t="s">
        <v>20</v>
      </c>
      <c r="C9" s="34"/>
      <c r="D9" s="29"/>
      <c r="E9" s="36"/>
      <c r="F9" s="30"/>
      <c r="G9" s="29"/>
      <c r="H9" s="29"/>
      <c r="I9" s="29"/>
      <c r="J9" s="29"/>
    </row>
    <row r="10" spans="1:10" x14ac:dyDescent="0.25">
      <c r="A10" s="5"/>
      <c r="B10" s="2"/>
      <c r="C10" s="2"/>
      <c r="D10" s="25"/>
      <c r="E10" s="13"/>
      <c r="F10" s="19"/>
      <c r="G10" s="13"/>
      <c r="H10" s="13"/>
      <c r="I10" s="13"/>
      <c r="J10" s="14"/>
    </row>
    <row r="11" spans="1:10" ht="15.75" thickBot="1" x14ac:dyDescent="0.3">
      <c r="A11" s="6"/>
      <c r="B11" s="7"/>
      <c r="C11" s="7"/>
      <c r="D11" s="26"/>
      <c r="E11" s="15"/>
      <c r="F11" s="20"/>
      <c r="G11" s="15"/>
      <c r="H11" s="15"/>
      <c r="I11" s="15"/>
      <c r="J11" s="16"/>
    </row>
    <row r="12" spans="1:10" ht="15.75" x14ac:dyDescent="0.25">
      <c r="A12" s="5" t="s">
        <v>14</v>
      </c>
      <c r="B12" s="8" t="s">
        <v>15</v>
      </c>
      <c r="C12" s="48">
        <v>65</v>
      </c>
      <c r="D12" s="38" t="s">
        <v>36</v>
      </c>
      <c r="E12" s="49">
        <v>200</v>
      </c>
      <c r="F12" s="30">
        <v>9.75</v>
      </c>
      <c r="G12" s="52">
        <v>220.4</v>
      </c>
      <c r="H12" s="52">
        <v>6.4</v>
      </c>
      <c r="I12" s="52">
        <v>8</v>
      </c>
      <c r="J12" s="52">
        <v>30.7</v>
      </c>
    </row>
    <row r="13" spans="1:10" ht="31.5" x14ac:dyDescent="0.25">
      <c r="A13" s="5"/>
      <c r="B13" s="1" t="s">
        <v>16</v>
      </c>
      <c r="C13" s="48">
        <v>97</v>
      </c>
      <c r="D13" s="38" t="s">
        <v>37</v>
      </c>
      <c r="E13" s="37">
        <v>90</v>
      </c>
      <c r="F13" s="30">
        <f>50.35-14+5-0.41+0.59-1.21+2</f>
        <v>42.320000000000007</v>
      </c>
      <c r="G13" s="40">
        <v>122.54</v>
      </c>
      <c r="H13" s="40">
        <f>14.02-7</f>
        <v>7.02</v>
      </c>
      <c r="I13" s="40">
        <f>9.3-1.96</f>
        <v>7.3400000000000007</v>
      </c>
      <c r="J13" s="40">
        <v>7.1</v>
      </c>
    </row>
    <row r="14" spans="1:10" ht="15.75" x14ac:dyDescent="0.25">
      <c r="A14" s="5"/>
      <c r="B14" s="1" t="s">
        <v>17</v>
      </c>
      <c r="C14" s="50" t="s">
        <v>38</v>
      </c>
      <c r="D14" s="38" t="s">
        <v>39</v>
      </c>
      <c r="E14" s="39">
        <v>150</v>
      </c>
      <c r="F14" s="30">
        <v>8.49</v>
      </c>
      <c r="G14" s="53">
        <v>164.93333333333331</v>
      </c>
      <c r="H14" s="53">
        <v>4.9250000000000007</v>
      </c>
      <c r="I14" s="53">
        <v>6.8000000000000007</v>
      </c>
      <c r="J14" s="53">
        <v>21.008333333333336</v>
      </c>
    </row>
    <row r="15" spans="1:10" ht="15.75" x14ac:dyDescent="0.25">
      <c r="A15" s="5"/>
      <c r="B15" s="1" t="s">
        <v>18</v>
      </c>
      <c r="C15" s="28">
        <v>300</v>
      </c>
      <c r="D15" s="51" t="s">
        <v>40</v>
      </c>
      <c r="E15" s="36">
        <v>200</v>
      </c>
      <c r="F15" s="30">
        <v>7.73</v>
      </c>
      <c r="G15" s="29">
        <v>81.2</v>
      </c>
      <c r="H15" s="29">
        <v>0.1</v>
      </c>
      <c r="I15" s="29">
        <v>0</v>
      </c>
      <c r="J15" s="29">
        <v>20.2</v>
      </c>
    </row>
    <row r="16" spans="1:10" ht="15.75" x14ac:dyDescent="0.25">
      <c r="A16" s="5"/>
      <c r="B16" s="1" t="s">
        <v>19</v>
      </c>
      <c r="C16" s="34" t="s">
        <v>28</v>
      </c>
      <c r="D16" s="29" t="s">
        <v>29</v>
      </c>
      <c r="E16" s="36">
        <v>30</v>
      </c>
      <c r="F16" s="30">
        <v>2.76</v>
      </c>
      <c r="G16" s="31">
        <v>51.24</v>
      </c>
      <c r="H16" s="31">
        <f>6.6/100*30</f>
        <v>1.98</v>
      </c>
      <c r="I16" s="32">
        <f>1.2/100*30</f>
        <v>0.36</v>
      </c>
      <c r="J16" s="31">
        <f>33.4/100*30</f>
        <v>10.02</v>
      </c>
    </row>
    <row r="17" spans="1:10" ht="15.75" x14ac:dyDescent="0.25">
      <c r="A17" s="5"/>
      <c r="B17" s="1" t="s">
        <v>24</v>
      </c>
      <c r="C17" s="50" t="s">
        <v>31</v>
      </c>
      <c r="D17" s="29" t="s">
        <v>32</v>
      </c>
      <c r="E17" s="36">
        <v>30</v>
      </c>
      <c r="F17" s="30">
        <v>3.12</v>
      </c>
      <c r="G17" s="29">
        <v>70.14</v>
      </c>
      <c r="H17" s="29">
        <f>7.9/100*30</f>
        <v>2.37</v>
      </c>
      <c r="I17" s="29">
        <f>1/100*30</f>
        <v>0.3</v>
      </c>
      <c r="J17" s="29">
        <f>48.3/100*30</f>
        <v>14.49</v>
      </c>
    </row>
    <row r="18" spans="1:10" x14ac:dyDescent="0.25">
      <c r="A18" s="5"/>
      <c r="B18" s="1" t="s">
        <v>21</v>
      </c>
      <c r="C18" s="2"/>
      <c r="D18" s="25"/>
      <c r="E18" s="13"/>
      <c r="F18" s="19"/>
      <c r="G18" s="13"/>
      <c r="H18" s="13"/>
      <c r="I18" s="13"/>
      <c r="J18" s="14"/>
    </row>
    <row r="19" spans="1:10" x14ac:dyDescent="0.25">
      <c r="A19" s="5"/>
      <c r="B19" s="21"/>
      <c r="C19" s="21"/>
      <c r="D19" s="27"/>
      <c r="E19" s="22"/>
      <c r="F19" s="23"/>
      <c r="G19" s="22"/>
      <c r="H19" s="22"/>
      <c r="I19" s="22"/>
      <c r="J19" s="24"/>
    </row>
    <row r="20" spans="1:10" ht="15.75" thickBot="1" x14ac:dyDescent="0.3">
      <c r="A20" s="6"/>
      <c r="B20" s="7"/>
      <c r="C20" s="7"/>
      <c r="D20" s="26"/>
      <c r="E20" s="15"/>
      <c r="F20" s="20"/>
      <c r="G20" s="15"/>
      <c r="H20" s="15"/>
      <c r="I20" s="15"/>
      <c r="J20" s="16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КузьминоваАВ</cp:lastModifiedBy>
  <cp:lastPrinted>2024-09-19T05:25:52Z</cp:lastPrinted>
  <dcterms:created xsi:type="dcterms:W3CDTF">2015-06-05T18:19:34Z</dcterms:created>
  <dcterms:modified xsi:type="dcterms:W3CDTF">2024-11-07T11:04:36Z</dcterms:modified>
</cp:coreProperties>
</file>