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I13" i="1"/>
  <c r="I12" i="1"/>
  <c r="J6" i="1"/>
  <c r="I6" i="1"/>
  <c r="H6" i="1"/>
  <c r="J5" i="1"/>
  <c r="I4" i="1"/>
  <c r="H4" i="1"/>
  <c r="F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<sst xmlns="http://schemas.openxmlformats.org/spreadsheetml/2006/main" count="40" uniqueCount="40">
  <si>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</si>
  <si>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</si>
  <si>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</si>
  <si>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</si>
  <si>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</si>
  <si>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</si>
  <si>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</si>
  <si>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</si>
  <si>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</si>
  <si>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</si>
  <si>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</si>
  <si>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</si>
  <si>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</si>
  <si>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</si>
  <si>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</si>
  <si>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</si>
  <si>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</si>
  <si>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</si>
  <si>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</si>
  <si>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</si>
  <si>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</si>
  <si>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</si>
  <si>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</si>
  <si>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</si>
  <si>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</si>
  <si>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</si>
  <si>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</si>
  <si>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</si>
  <si>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</si>
  <si>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</si>
  <si>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</si>
  <si>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1.5</t>
  </si>
  <si>
    <t>Хлеб пшеничный</t>
  </si>
  <si>
    <t>пр</t>
  </si>
  <si>
    <t xml:space="preserve">Компот плодово-ягодный </t>
  </si>
  <si>
    <t xml:space="preserve">Тефтели  в томатном  соусе </t>
  </si>
  <si>
    <t>Рожки отварные</t>
  </si>
  <si>
    <t>Пирожное школьное или кондитерское изделия  ( 1 шт.)</t>
  </si>
  <si>
    <t>Рассольник "Ленинградский"</t>
  </si>
  <si>
    <t>Жаркое по- домашнему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</si>
</sst>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2" fillId="0" borderId="3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7" sqref="Q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8"/>
      <c r="I1" t="s">
        <v>1</v>
      </c>
      <c r="J1" s="17">
        <v>45604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48">
        <v>110</v>
      </c>
      <c r="D4" s="49" t="s">
        <v>35</v>
      </c>
      <c r="E4" s="39">
        <v>90</v>
      </c>
      <c r="F4" s="38">
        <f>40.65+4.6-3.12</f>
        <v>42.13</v>
      </c>
      <c r="G4" s="37">
        <v>154.9</v>
      </c>
      <c r="H4" s="37">
        <f>6.9+3.28</f>
        <v>10.18</v>
      </c>
      <c r="I4" s="37">
        <f>10.1-1.28</f>
        <v>8.82</v>
      </c>
      <c r="J4" s="37">
        <v>8.6999999999999993</v>
      </c>
    </row>
    <row r="5" spans="1:10" ht="15.75" x14ac:dyDescent="0.25">
      <c r="A5" s="5"/>
      <c r="B5" s="1" t="s">
        <v>12</v>
      </c>
      <c r="C5" s="48">
        <v>227</v>
      </c>
      <c r="D5" s="49" t="s">
        <v>36</v>
      </c>
      <c r="E5" s="36">
        <v>120</v>
      </c>
      <c r="F5" s="35">
        <v>11.77</v>
      </c>
      <c r="G5" s="42">
        <v>138.6</v>
      </c>
      <c r="H5" s="42">
        <v>3.5</v>
      </c>
      <c r="I5" s="42">
        <v>5.4</v>
      </c>
      <c r="J5" s="42">
        <f>31-12</f>
        <v>19</v>
      </c>
    </row>
    <row r="6" spans="1:10" ht="15.75" x14ac:dyDescent="0.25">
      <c r="A6" s="5"/>
      <c r="B6" s="1" t="s">
        <v>23</v>
      </c>
      <c r="C6" s="34" t="s">
        <v>31</v>
      </c>
      <c r="D6" s="29" t="s">
        <v>32</v>
      </c>
      <c r="E6" s="36">
        <v>30</v>
      </c>
      <c r="F6" s="30">
        <v>3.12</v>
      </c>
      <c r="G6" s="29">
        <v>70.14</v>
      </c>
      <c r="H6" s="29">
        <f>7.9/100*30</f>
        <v>2.37</v>
      </c>
      <c r="I6" s="29">
        <f>1/100*30</f>
        <v>0.3</v>
      </c>
      <c r="J6" s="29">
        <f>48.3/100*30</f>
        <v>14.49</v>
      </c>
    </row>
    <row r="7" spans="1:10" ht="15.75" x14ac:dyDescent="0.25">
      <c r="A7" s="5"/>
      <c r="B7" s="2"/>
      <c r="C7" s="28">
        <v>300</v>
      </c>
      <c r="D7" s="33" t="s">
        <v>30</v>
      </c>
      <c r="E7" s="50">
        <v>200</v>
      </c>
      <c r="F7" s="30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32.25" thickBot="1" x14ac:dyDescent="0.3">
      <c r="A8" s="6"/>
      <c r="B8" s="7"/>
      <c r="C8" s="28" t="s">
        <v>33</v>
      </c>
      <c r="D8" s="43" t="s">
        <v>37</v>
      </c>
      <c r="E8" s="41">
        <v>60</v>
      </c>
      <c r="F8" s="35">
        <v>13.63</v>
      </c>
      <c r="G8" s="42">
        <v>97.43</v>
      </c>
      <c r="H8" s="42">
        <v>1.62</v>
      </c>
      <c r="I8" s="42">
        <v>1.58</v>
      </c>
      <c r="J8" s="42">
        <v>19.170000000000002</v>
      </c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65</v>
      </c>
      <c r="D12" s="51" t="s">
        <v>38</v>
      </c>
      <c r="E12" s="52">
        <v>250</v>
      </c>
      <c r="F12" s="38">
        <v>11.75</v>
      </c>
      <c r="G12" s="40">
        <v>207</v>
      </c>
      <c r="H12" s="40">
        <v>7.3</v>
      </c>
      <c r="I12" s="40">
        <f>4.4+3</f>
        <v>7.4</v>
      </c>
      <c r="J12" s="40">
        <v>27.8</v>
      </c>
    </row>
    <row r="13" spans="1:10" ht="15.75" x14ac:dyDescent="0.25">
      <c r="A13" s="5"/>
      <c r="B13" s="1" t="s">
        <v>16</v>
      </c>
      <c r="C13" s="28">
        <v>259</v>
      </c>
      <c r="D13" s="33" t="s">
        <v>39</v>
      </c>
      <c r="E13" s="53">
        <v>220</v>
      </c>
      <c r="F13" s="30">
        <v>52.57</v>
      </c>
      <c r="G13" s="55">
        <v>372.04</v>
      </c>
      <c r="H13" s="55">
        <v>14.5</v>
      </c>
      <c r="I13" s="55">
        <f>18.8-2.96</f>
        <v>15.84</v>
      </c>
      <c r="J13" s="55">
        <v>42.87</v>
      </c>
    </row>
    <row r="14" spans="1:10" ht="15.75" x14ac:dyDescent="0.25">
      <c r="A14" s="5"/>
      <c r="B14" s="1" t="s">
        <v>17</v>
      </c>
      <c r="C14" s="28">
        <v>300</v>
      </c>
      <c r="D14" s="33" t="s">
        <v>34</v>
      </c>
      <c r="E14" s="36">
        <v>200</v>
      </c>
      <c r="F14" s="30">
        <v>7.09</v>
      </c>
      <c r="G14" s="40">
        <v>70</v>
      </c>
      <c r="H14" s="44">
        <v>0.2</v>
      </c>
      <c r="I14" s="44">
        <v>0.1</v>
      </c>
      <c r="J14" s="44">
        <v>17.2</v>
      </c>
    </row>
    <row r="15" spans="1:10" ht="15.75" x14ac:dyDescent="0.25">
      <c r="A15" s="5"/>
      <c r="B15" s="1" t="s">
        <v>18</v>
      </c>
      <c r="C15" s="34" t="s">
        <v>28</v>
      </c>
      <c r="D15" s="29" t="s">
        <v>29</v>
      </c>
      <c r="E15" s="54">
        <v>30</v>
      </c>
      <c r="F15" s="30">
        <v>2.76</v>
      </c>
      <c r="G15" s="31">
        <v>51.24</v>
      </c>
      <c r="H15" s="31">
        <f>6.6/100*30</f>
        <v>1.98</v>
      </c>
      <c r="I15" s="32">
        <f>1.2/100*30</f>
        <v>0.36</v>
      </c>
      <c r="J15" s="31">
        <f>33.4/100*30</f>
        <v>10.02</v>
      </c>
    </row>
    <row r="16" spans="1:10" ht="15.75" x14ac:dyDescent="0.25">
      <c r="A16" s="5"/>
      <c r="B16" s="1" t="s">
        <v>19</v>
      </c>
      <c r="C16" s="34"/>
      <c r="D16" s="29"/>
      <c r="E16" s="36"/>
      <c r="F16" s="30"/>
      <c r="G16" s="31"/>
      <c r="H16" s="31"/>
      <c r="I16" s="32"/>
      <c r="J16" s="31"/>
    </row>
    <row r="17" spans="1:10" ht="15.75" x14ac:dyDescent="0.25">
      <c r="A17" s="5"/>
      <c r="B17" s="1" t="s">
        <v>24</v>
      </c>
      <c r="C17" s="34"/>
      <c r="D17" s="29"/>
      <c r="E17" s="36"/>
      <c r="F17" s="30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2024-11-08T05:15:56Z</dcterms:modified>
</cp:coreProperties>
</file>