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узьминоваАВ\Desktop\Документы\Питание\24-25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J14" i="1"/>
  <c r="H14" i="1"/>
  <c r="I13" i="1"/>
  <c r="F13" i="1"/>
  <c r="J4" i="1"/>
  <c r="I4" i="1"/>
  <c r="F6" i="1"/>
  <c r="F4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<sst xmlns="http://schemas.openxmlformats.org/spreadsheetml/2006/main" count="41" uniqueCount="39">
  <si>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</si>
  <si>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</si>
  <si>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</si>
  <si>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</si>
  <si>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</si>
  <si>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</si>
  <si>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</si>
  <si>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</si>
  <si>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</si>
  <si>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</si>
  <si>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</si>
  <si>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</si>
  <si>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</si>
  <si>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</si>
  <si>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</si>
  <si>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</si>
  <si>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</si>
  <si>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</si>
  <si>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</si>
  <si>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</si>
  <si>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</si>
  <si>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</si>
  <si>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</si>
  <si>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</si>
  <si>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</si>
  <si>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</si>
  <si>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</si>
  <si>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№39"</t>
  </si>
  <si>
    <t>1.6</t>
  </si>
  <si>
    <t>Хлеб ржаной</t>
  </si>
  <si>
    <t>Чай с сахаром</t>
  </si>
  <si>
    <t>Оладьи со  сгущенным молоком  110/40</t>
  </si>
  <si>
    <t>пр</t>
  </si>
  <si>
    <t xml:space="preserve">Фрукт </t>
  </si>
  <si>
    <t>Кондитерское изделия</t>
  </si>
  <si>
    <t>Суп картофельный с бобовыми  на м/к бульоне</t>
  </si>
  <si>
    <t xml:space="preserve">Котлета мясная  в томатном соусе </t>
  </si>
  <si>
    <t>183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</si>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</sst>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2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2" fontId="1" fillId="0" borderId="2" xfId="0" applyNumberFormat="1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NumberFormat="1" applyFont="1" applyFill="1" applyBorder="1" applyAlignment="1" applyProtection="1">
      <alignment vertical="center" wrapText="1"/>
      <protection locked="0"/>
    </xf>
    <xf numFmtId="1" fontId="1" fillId="0" borderId="2" xfId="0" applyNumberFormat="1" applyFont="1" applyFill="1" applyBorder="1" applyAlignment="1" applyProtection="1">
      <alignment horizont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8" xfId="0" applyFont="1" applyFill="1" applyBorder="1" applyAlignment="1" applyProtection="1">
      <protection locked="0"/>
    </xf>
    <xf numFmtId="1" fontId="1" fillId="0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: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8"/>
      <c r="I1" t="s">
        <v>1</v>
      </c>
      <c r="J1" s="17">
        <v>45638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8">
        <v>258</v>
      </c>
      <c r="D4" s="29" t="s">
        <v>31</v>
      </c>
      <c r="E4" s="36">
        <v>150</v>
      </c>
      <c r="F4" s="35">
        <f>29.8+7.65</f>
        <v>37.450000000000003</v>
      </c>
      <c r="G4" s="48">
        <v>268.43</v>
      </c>
      <c r="H4" s="39">
        <v>11.75</v>
      </c>
      <c r="I4" s="39">
        <f>15.3-1.39</f>
        <v>13.91</v>
      </c>
      <c r="J4" s="39">
        <f>52.16-28.1</f>
        <v>24.059999999999995</v>
      </c>
    </row>
    <row r="5" spans="1:10" ht="15.75" x14ac:dyDescent="0.25">
      <c r="A5" s="5"/>
      <c r="B5" s="1" t="s">
        <v>12</v>
      </c>
      <c r="C5" s="28" t="s">
        <v>32</v>
      </c>
      <c r="D5" s="33" t="s">
        <v>33</v>
      </c>
      <c r="E5" s="36">
        <v>100</v>
      </c>
      <c r="F5" s="30">
        <v>23.25</v>
      </c>
      <c r="G5" s="39">
        <v>22.7</v>
      </c>
      <c r="H5" s="39">
        <v>1.4019230769230773</v>
      </c>
      <c r="I5" s="39">
        <v>0.3115384615384616</v>
      </c>
      <c r="J5" s="39">
        <v>3.5711538461538463</v>
      </c>
    </row>
    <row r="6" spans="1:10" ht="15.75" x14ac:dyDescent="0.25">
      <c r="A6" s="5"/>
      <c r="B6" s="1" t="s">
        <v>23</v>
      </c>
      <c r="C6" s="47" t="s">
        <v>32</v>
      </c>
      <c r="D6" s="37" t="s">
        <v>34</v>
      </c>
      <c r="E6" s="38">
        <v>50</v>
      </c>
      <c r="F6" s="35">
        <f>9.95</f>
        <v>9.9499999999999993</v>
      </c>
      <c r="G6" s="39">
        <v>97.43</v>
      </c>
      <c r="H6" s="39">
        <v>1.62</v>
      </c>
      <c r="I6" s="39">
        <v>1.58</v>
      </c>
      <c r="J6" s="39">
        <v>19.170000000000002</v>
      </c>
    </row>
    <row r="7" spans="1:10" ht="15.75" x14ac:dyDescent="0.25">
      <c r="A7" s="5"/>
      <c r="B7" s="2"/>
      <c r="C7" s="28">
        <v>300</v>
      </c>
      <c r="D7" s="33" t="s">
        <v>30</v>
      </c>
      <c r="E7" s="36">
        <v>200</v>
      </c>
      <c r="F7" s="30">
        <v>3.52</v>
      </c>
      <c r="G7" s="29">
        <v>81.2</v>
      </c>
      <c r="H7" s="29">
        <v>0.1</v>
      </c>
      <c r="I7" s="29">
        <v>0</v>
      </c>
      <c r="J7" s="29">
        <v>20.2</v>
      </c>
    </row>
    <row r="8" spans="1:10" ht="16.5" thickBot="1" x14ac:dyDescent="0.3">
      <c r="A8" s="6"/>
      <c r="B8" s="7"/>
      <c r="C8" s="28"/>
      <c r="D8" s="37"/>
      <c r="E8" s="38"/>
      <c r="F8" s="35"/>
      <c r="G8" s="39"/>
      <c r="H8" s="39"/>
      <c r="I8" s="39"/>
      <c r="J8" s="39"/>
    </row>
    <row r="9" spans="1:10" ht="15.75" x14ac:dyDescent="0.25">
      <c r="A9" s="3" t="s">
        <v>13</v>
      </c>
      <c r="B9" s="9" t="s">
        <v>20</v>
      </c>
      <c r="C9" s="34"/>
      <c r="D9" s="29"/>
      <c r="E9" s="36"/>
      <c r="F9" s="30"/>
      <c r="G9" s="29"/>
      <c r="H9" s="29"/>
      <c r="I9" s="29"/>
      <c r="J9" s="29"/>
    </row>
    <row r="10" spans="1:10" x14ac:dyDescent="0.25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28">
        <v>55</v>
      </c>
      <c r="D12" s="49" t="s">
        <v>35</v>
      </c>
      <c r="E12" s="50">
        <v>200</v>
      </c>
      <c r="F12" s="42">
        <v>12.75</v>
      </c>
      <c r="G12" s="43">
        <v>247.5</v>
      </c>
      <c r="H12" s="43">
        <v>8.25</v>
      </c>
      <c r="I12" s="43">
        <v>9.6999999999999993</v>
      </c>
      <c r="J12" s="43">
        <v>31.8</v>
      </c>
    </row>
    <row r="13" spans="1:10" ht="15.75" x14ac:dyDescent="0.25">
      <c r="A13" s="5"/>
      <c r="B13" s="1" t="s">
        <v>16</v>
      </c>
      <c r="C13" s="47">
        <v>108</v>
      </c>
      <c r="D13" s="41" t="s">
        <v>36</v>
      </c>
      <c r="E13" s="51">
        <v>90</v>
      </c>
      <c r="F13" s="30">
        <f>44.15-5.55+0.48+2.45-10.27+7.38+1.32</f>
        <v>39.96</v>
      </c>
      <c r="G13" s="40">
        <v>129.9</v>
      </c>
      <c r="H13" s="40">
        <v>6.9</v>
      </c>
      <c r="I13" s="40">
        <f>10.1-2.6</f>
        <v>7.5</v>
      </c>
      <c r="J13" s="40">
        <v>8.6999999999999993</v>
      </c>
    </row>
    <row r="14" spans="1:10" ht="15.75" x14ac:dyDescent="0.25">
      <c r="A14" s="5"/>
      <c r="B14" s="1" t="s">
        <v>17</v>
      </c>
      <c r="C14" s="34" t="s">
        <v>37</v>
      </c>
      <c r="D14" s="52" t="s">
        <v>38</v>
      </c>
      <c r="E14" s="53">
        <v>180</v>
      </c>
      <c r="F14" s="30">
        <v>15.18</v>
      </c>
      <c r="G14" s="43">
        <v>197.92</v>
      </c>
      <c r="H14" s="43">
        <f>12.72-6.81</f>
        <v>5.910000000000001</v>
      </c>
      <c r="I14" s="43">
        <v>8.16</v>
      </c>
      <c r="J14" s="43">
        <f>30.36-5.15</f>
        <v>25.21</v>
      </c>
    </row>
    <row r="15" spans="1:10" ht="15.75" x14ac:dyDescent="0.25">
      <c r="A15" s="5"/>
      <c r="B15" s="1" t="s">
        <v>18</v>
      </c>
      <c r="C15" s="28">
        <v>300</v>
      </c>
      <c r="D15" s="33" t="s">
        <v>30</v>
      </c>
      <c r="E15" s="36">
        <v>200</v>
      </c>
      <c r="F15" s="30">
        <v>3.52</v>
      </c>
      <c r="G15" s="29">
        <v>81.2</v>
      </c>
      <c r="H15" s="29">
        <v>0.1</v>
      </c>
      <c r="I15" s="29">
        <v>0</v>
      </c>
      <c r="J15" s="29">
        <v>20.2</v>
      </c>
    </row>
    <row r="16" spans="1:10" ht="15.75" x14ac:dyDescent="0.25">
      <c r="A16" s="5"/>
      <c r="B16" s="1" t="s">
        <v>19</v>
      </c>
      <c r="C16" s="34" t="s">
        <v>28</v>
      </c>
      <c r="D16" s="29" t="s">
        <v>29</v>
      </c>
      <c r="E16" s="36">
        <v>30</v>
      </c>
      <c r="F16" s="30">
        <v>2.76</v>
      </c>
      <c r="G16" s="31">
        <v>51.24</v>
      </c>
      <c r="H16" s="31">
        <f>6.6/100*30</f>
        <v>1.98</v>
      </c>
      <c r="I16" s="32">
        <f>1.2/100*30</f>
        <v>0.36</v>
      </c>
      <c r="J16" s="31">
        <f>33.4/100*30</f>
        <v>10.02</v>
      </c>
    </row>
    <row r="17" spans="1:10" ht="15.75" x14ac:dyDescent="0.25">
      <c r="A17" s="5"/>
      <c r="B17" s="1" t="s">
        <v>24</v>
      </c>
      <c r="C17" s="34"/>
      <c r="D17" s="29"/>
      <c r="E17" s="36"/>
      <c r="F17" s="30"/>
      <c r="G17" s="29"/>
      <c r="H17" s="29"/>
      <c r="I17" s="29"/>
      <c r="J17" s="29"/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25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КузьминоваАВ</cp:lastModifiedBy>
  <cp:lastPrinted>2024-09-19T05:25:52Z</cp:lastPrinted>
  <dcterms:created xsi:type="dcterms:W3CDTF">2015-06-05T18:19:34Z</dcterms:created>
  <dcterms:modified xsi:type="dcterms:W3CDTF">2024-12-12T05:40:05Z</dcterms:modified>
</cp:coreProperties>
</file>