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I13" i="1"/>
  <c r="H13" i="1"/>
  <c r="H12" i="1"/>
  <c r="F14" i="1"/>
  <c r="J5" i="1"/>
  <c r="I5" i="1"/>
  <c r="H5" i="1"/>
  <c r="J4" i="1"/>
  <c r="I4" i="1"/>
  <c r="H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<sst xmlns="http://schemas.openxmlformats.org/spreadsheetml/2006/main" count="42" uniqueCount="41">
  <si>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</si>
  <si>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</si>
  <si>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</si>
  <si>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</si>
  <si>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</si>
  <si>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</si>
  <si>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</si>
  <si>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</si>
  <si>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</si>
  <si>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</si>
  <si>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</si>
  <si>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</si>
  <si>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</si>
  <si>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</si>
  <si>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</si>
  <si>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</si>
  <si>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</si>
  <si>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</si>
  <si>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</si>
  <si>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</si>
  <si>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</si>
  <si>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</si>
  <si>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</si>
  <si>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</si>
  <si>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</si>
  <si>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</si>
  <si>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</si>
  <si>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</si>
  <si>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</si>
  <si>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</si>
  <si>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</si>
  <si>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1.5</t>
  </si>
  <si>
    <t>Хлеб пшеничный</t>
  </si>
  <si>
    <t>пр</t>
  </si>
  <si>
    <t>Фрукт</t>
  </si>
  <si>
    <t>Компот из сухофруктов</t>
  </si>
  <si>
    <t>Каша молочная Пшенная  или  Гречневая</t>
  </si>
  <si>
    <t>Бутерброт с сыром 30/20</t>
  </si>
  <si>
    <t>Суп картофельный с бобовыми  на м/к бульоне</t>
  </si>
  <si>
    <t>Котлета рыбная с соусом</t>
  </si>
  <si>
    <t>Картофельное пюре или 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</si>
</sst>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 vertical="top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3" fillId="0" borderId="18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8"/>
      <c r="I1" t="s">
        <v>1</v>
      </c>
      <c r="J1" s="17">
        <v>45644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208</v>
      </c>
      <c r="D4" s="29" t="s">
        <v>36</v>
      </c>
      <c r="E4" s="36">
        <v>200</v>
      </c>
      <c r="F4" s="35">
        <v>29.11</v>
      </c>
      <c r="G4" s="48">
        <v>223.12</v>
      </c>
      <c r="H4" s="41">
        <f>8.27160493827161+3.04</f>
        <v>11.311604938271611</v>
      </c>
      <c r="I4" s="41">
        <f>12.7449382716049+1.18</f>
        <v>13.924938271604899</v>
      </c>
      <c r="J4" s="41">
        <f>40.2469135802469-27.11</f>
        <v>13.136913580246897</v>
      </c>
    </row>
    <row r="5" spans="1:10" ht="15.75" x14ac:dyDescent="0.25">
      <c r="A5" s="5"/>
      <c r="B5" s="1" t="s">
        <v>12</v>
      </c>
      <c r="C5" s="34" t="s">
        <v>31</v>
      </c>
      <c r="D5" s="29" t="s">
        <v>37</v>
      </c>
      <c r="E5" s="36">
        <v>50</v>
      </c>
      <c r="F5" s="30">
        <v>27.7</v>
      </c>
      <c r="G5" s="29">
        <v>70.14</v>
      </c>
      <c r="H5" s="29">
        <f>7.9/100*30</f>
        <v>2.37</v>
      </c>
      <c r="I5" s="29">
        <f>1/100*30</f>
        <v>0.3</v>
      </c>
      <c r="J5" s="29">
        <f>48.3/100*30</f>
        <v>14.49</v>
      </c>
    </row>
    <row r="6" spans="1:10" ht="15.75" x14ac:dyDescent="0.25">
      <c r="A6" s="5"/>
      <c r="B6" s="1" t="s">
        <v>23</v>
      </c>
      <c r="C6" s="28" t="s">
        <v>33</v>
      </c>
      <c r="D6" s="39" t="s">
        <v>34</v>
      </c>
      <c r="E6" s="40">
        <v>50</v>
      </c>
      <c r="F6" s="35">
        <v>13.841666666666667</v>
      </c>
      <c r="G6" s="41">
        <v>11.35</v>
      </c>
      <c r="H6" s="41">
        <v>0.70096153846153864</v>
      </c>
      <c r="I6" s="41">
        <v>0.1557692307692308</v>
      </c>
      <c r="J6" s="41">
        <v>1.7855769230769227</v>
      </c>
    </row>
    <row r="7" spans="1:10" ht="15.75" x14ac:dyDescent="0.25">
      <c r="A7" s="5"/>
      <c r="B7" s="2"/>
      <c r="C7" s="28">
        <v>300</v>
      </c>
      <c r="D7" s="33" t="s">
        <v>30</v>
      </c>
      <c r="E7" s="36">
        <v>200</v>
      </c>
      <c r="F7" s="30">
        <v>3.52</v>
      </c>
      <c r="G7" s="29">
        <v>81.2</v>
      </c>
      <c r="H7" s="29">
        <v>0.1</v>
      </c>
      <c r="I7" s="29">
        <v>0</v>
      </c>
      <c r="J7" s="29">
        <v>20.2</v>
      </c>
    </row>
    <row r="8" spans="1:10" ht="16.5" thickBot="1" x14ac:dyDescent="0.3">
      <c r="A8" s="6"/>
      <c r="B8" s="7"/>
      <c r="C8" s="28"/>
      <c r="D8" s="46"/>
      <c r="E8" s="40"/>
      <c r="F8" s="35"/>
      <c r="G8" s="41"/>
      <c r="H8" s="41"/>
      <c r="I8" s="41"/>
      <c r="J8" s="41"/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31.5" x14ac:dyDescent="0.25">
      <c r="A12" s="5" t="s">
        <v>14</v>
      </c>
      <c r="B12" s="8" t="s">
        <v>15</v>
      </c>
      <c r="C12" s="28">
        <v>55</v>
      </c>
      <c r="D12" s="49" t="s">
        <v>38</v>
      </c>
      <c r="E12" s="37">
        <v>200</v>
      </c>
      <c r="F12" s="35">
        <v>12.75</v>
      </c>
      <c r="G12" s="42">
        <v>247.5</v>
      </c>
      <c r="H12" s="42">
        <f>8.25</f>
        <v>8.25</v>
      </c>
      <c r="I12" s="42">
        <v>9.6999999999999993</v>
      </c>
      <c r="J12" s="42">
        <v>31.8</v>
      </c>
    </row>
    <row r="13" spans="1:10" ht="15.75" x14ac:dyDescent="0.25">
      <c r="A13" s="5"/>
      <c r="B13" s="1" t="s">
        <v>16</v>
      </c>
      <c r="C13" s="28">
        <v>158</v>
      </c>
      <c r="D13" s="33" t="s">
        <v>39</v>
      </c>
      <c r="E13" s="38">
        <v>90</v>
      </c>
      <c r="F13" s="35">
        <v>35.520000000000003</v>
      </c>
      <c r="G13" s="47">
        <v>192.64</v>
      </c>
      <c r="H13" s="39">
        <f>12.65-4.6</f>
        <v>8.0500000000000007</v>
      </c>
      <c r="I13" s="42">
        <f>13.2/180*220-5</f>
        <v>11.133333333333333</v>
      </c>
      <c r="J13" s="42">
        <v>15.06</v>
      </c>
    </row>
    <row r="14" spans="1:10" ht="31.5" x14ac:dyDescent="0.25">
      <c r="A14" s="5"/>
      <c r="B14" s="1" t="s">
        <v>17</v>
      </c>
      <c r="C14" s="28">
        <v>146</v>
      </c>
      <c r="D14" s="33" t="s">
        <v>40</v>
      </c>
      <c r="E14" s="36">
        <v>150</v>
      </c>
      <c r="F14" s="50">
        <f>16.5-4.21</f>
        <v>12.29</v>
      </c>
      <c r="G14" s="52">
        <v>127.03333333333333</v>
      </c>
      <c r="H14" s="52">
        <v>4.7502222222222201</v>
      </c>
      <c r="I14" s="52">
        <v>2.46</v>
      </c>
      <c r="J14" s="52">
        <v>21.473333333333333</v>
      </c>
    </row>
    <row r="15" spans="1:10" ht="15.75" x14ac:dyDescent="0.25">
      <c r="A15" s="5"/>
      <c r="B15" s="1" t="s">
        <v>18</v>
      </c>
      <c r="C15" s="28">
        <v>300</v>
      </c>
      <c r="D15" s="51" t="s">
        <v>35</v>
      </c>
      <c r="E15" s="36">
        <v>200</v>
      </c>
      <c r="F15" s="30">
        <v>7.73</v>
      </c>
      <c r="G15" s="29">
        <v>81.2</v>
      </c>
      <c r="H15" s="29">
        <v>0.1</v>
      </c>
      <c r="I15" s="29">
        <v>0</v>
      </c>
      <c r="J15" s="29">
        <v>20.2</v>
      </c>
    </row>
    <row r="16" spans="1:10" ht="15.75" x14ac:dyDescent="0.25">
      <c r="A16" s="5"/>
      <c r="B16" s="1" t="s">
        <v>19</v>
      </c>
      <c r="C16" s="34" t="s">
        <v>28</v>
      </c>
      <c r="D16" s="29" t="s">
        <v>29</v>
      </c>
      <c r="E16" s="36">
        <v>30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34" t="s">
        <v>31</v>
      </c>
      <c r="D17" s="29" t="s">
        <v>32</v>
      </c>
      <c r="E17" s="36">
        <v>30</v>
      </c>
      <c r="F17" s="30">
        <v>3.12</v>
      </c>
      <c r="G17" s="29">
        <v>70.14</v>
      </c>
      <c r="H17" s="29">
        <f>7.9/100*30</f>
        <v>2.37</v>
      </c>
      <c r="I17" s="29">
        <f>1/100*30</f>
        <v>0.3</v>
      </c>
      <c r="J17" s="29">
        <f>48.3/100*30</f>
        <v>14.49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2024-12-18T10:30:03Z</dcterms:modified>
</cp:coreProperties>
</file>