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узьминоваАВ\Desktop\Документы\Питание\24-25\"/>
    </mc:Choice>
  </mc:AlternateContent>
  <bookViews>
    <workbookView xWindow="0" yWindow="0" windowWidth="28800" windowHeight="125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 l="1"/>
  <c r="I15" i="1"/>
  <c r="H15" i="1"/>
  <c r="I13" i="1"/>
  <c r="I12" i="1"/>
  <c r="J6" i="1"/>
  <c r="I6" i="1"/>
  <c r="H6" i="1"/>
  <c r="J5" i="1"/>
  <c r="I4" i="1"/>
  <c r="H4" i="1"/>
  <c r="F4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<sst xmlns="http://schemas.openxmlformats.org/spreadsheetml/2006/main" count="40" uniqueCount="40">
  <si>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</si>
  <si>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</si>
  <si>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</si>
  <si>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</si>
  <si>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</si>
  <si>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</si>
  <si>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</si>
  <si>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</si>
  <si>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</si>
  <si>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</si>
  <si>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</si>
  <si>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</si>
  <si>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</si>
  <si>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</si>
  <si>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</si>
  <si>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</si>
  <si>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</si>
  <si>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</si>
  <si>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</si>
  <si>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</si>
  <si>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</si>
  <si>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</si>
  <si>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</si>
  <si>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</si>
  <si>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</si>
  <si>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</si>
  <si>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</si>
  <si>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"СШ №39"</t>
  </si>
  <si>
    <t>1.6</t>
  </si>
  <si>
    <t>Хлеб ржаной</t>
  </si>
  <si>
    <t>Чай с сахаром</t>
  </si>
  <si>
    <t>1.5</t>
  </si>
  <si>
    <t>Хлеб пшеничный</t>
  </si>
  <si>
    <t>пр</t>
  </si>
  <si>
    <t xml:space="preserve">Тефтели  в томатном  соусе </t>
  </si>
  <si>
    <t>Рожки отварные</t>
  </si>
  <si>
    <t>Пирожное школьное или кондитерское изделия  ( 1 шт.)</t>
  </si>
  <si>
    <t>Рассольник "Ленинградский"</t>
  </si>
  <si>
    <t>Жаркое по- домашнему с мясом птицы</t>
  </si>
  <si>
    <t xml:space="preserve">Компот плодово-ягодный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</si>
</sst>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1" xfId="0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 applyProtection="1">
      <protection locked="0"/>
    </xf>
    <xf numFmtId="2" fontId="1" fillId="0" borderId="1" xfId="0" applyNumberFormat="1" applyFont="1" applyFill="1" applyBorder="1" applyAlignment="1" applyProtection="1">
      <alignment vertical="center" wrapText="1"/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2" fontId="2" fillId="0" borderId="1" xfId="0" applyNumberFormat="1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49" fontId="1" fillId="0" borderId="1" xfId="0" applyNumberFormat="1" applyFont="1" applyFill="1" applyBorder="1" applyAlignment="1" applyProtection="1">
      <alignment horizontal="center"/>
      <protection locked="0"/>
    </xf>
    <xf numFmtId="2" fontId="2" fillId="0" borderId="1" xfId="0" applyNumberFormat="1" applyFont="1" applyFill="1" applyBorder="1" applyAlignment="1" applyProtection="1">
      <alignment vertical="center" wrapText="1"/>
      <protection locked="0"/>
    </xf>
    <xf numFmtId="1" fontId="2" fillId="0" borderId="1" xfId="0" applyNumberFormat="1" applyFont="1" applyFill="1" applyBorder="1" applyAlignment="1" applyProtection="1">
      <alignment horizontal="center"/>
      <protection locked="0"/>
    </xf>
    <xf numFmtId="1" fontId="1" fillId="0" borderId="1" xfId="0" applyNumberFormat="1" applyFont="1" applyFill="1" applyBorder="1" applyAlignment="1" applyProtection="1">
      <alignment horizontal="center"/>
      <protection locked="0"/>
    </xf>
    <xf numFmtId="2" fontId="2" fillId="0" borderId="1" xfId="0" applyNumberFormat="1" applyFont="1" applyFill="1" applyBorder="1" applyAlignment="1" applyProtection="1">
      <protection locked="0"/>
    </xf>
    <xf numFmtId="0" fontId="2" fillId="0" borderId="1" xfId="0" applyFont="1" applyFill="1" applyBorder="1" applyAlignment="1" applyProtection="1">
      <alignment horizontal="left" vertical="center" wrapText="1"/>
      <protection locked="0"/>
    </xf>
    <xf numFmtId="0" fontId="2" fillId="0" borderId="1" xfId="0" applyNumberFormat="1" applyFont="1" applyFill="1" applyBorder="1" applyAlignment="1" applyProtection="1">
      <alignment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2" fillId="0" borderId="3" xfId="0" applyNumberFormat="1" applyFont="1" applyFill="1" applyBorder="1" applyAlignment="1" applyProtection="1">
      <alignment horizontal="center"/>
      <protection locked="0"/>
    </xf>
    <xf numFmtId="0" fontId="1" fillId="0" borderId="2" xfId="0" applyFont="1" applyFill="1" applyBorder="1" applyAlignment="1" applyProtection="1">
      <alignment horizontal="center"/>
      <protection locked="0"/>
    </xf>
    <xf numFmtId="49" fontId="1" fillId="0" borderId="2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Protection="1">
      <protection locked="0"/>
    </xf>
    <xf numFmtId="0" fontId="1" fillId="0" borderId="1" xfId="0" applyFont="1" applyFill="1" applyBorder="1" applyAlignment="1" applyProtection="1">
      <alignment vertical="center"/>
      <protection locked="0"/>
    </xf>
    <xf numFmtId="2" fontId="3" fillId="0" borderId="1" xfId="0" applyNumberFormat="1" applyFont="1" applyFill="1" applyBorder="1" applyProtection="1">
      <protection locked="0"/>
    </xf>
    <xf numFmtId="0" fontId="1" fillId="0" borderId="1" xfId="0" applyFont="1" applyFill="1" applyBorder="1" applyAlignment="1" applyProtection="1">
      <alignment horizontal="left" vertical="center" wrapText="1"/>
      <protection locked="0"/>
    </xf>
    <xf numFmtId="1" fontId="1" fillId="0" borderId="2" xfId="0" applyNumberFormat="1" applyFont="1" applyFill="1" applyBorder="1" applyAlignment="1" applyProtection="1">
      <alignment horizontal="center" vertical="center"/>
      <protection locked="0"/>
    </xf>
    <xf numFmtId="2" fontId="1" fillId="0" borderId="2" xfId="0" applyNumberFormat="1" applyFont="1" applyFill="1" applyBorder="1" applyAlignment="1" applyProtection="1">
      <alignment vertical="center" wrapText="1"/>
      <protection locked="0"/>
    </xf>
    <xf numFmtId="1" fontId="1" fillId="0" borderId="2" xfId="0" applyNumberFormat="1" applyFont="1" applyFill="1" applyBorder="1" applyAlignment="1" applyProtection="1">
      <alignment horizontal="center"/>
      <protection locked="0"/>
    </xf>
    <xf numFmtId="1" fontId="1" fillId="0" borderId="1" xfId="0" applyNumberFormat="1" applyFont="1" applyFill="1" applyBorder="1" applyAlignment="1" applyProtection="1">
      <alignment horizontal="center" vertical="center"/>
      <protection locked="0"/>
    </xf>
    <xf numFmtId="3" fontId="2" fillId="0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6" sqref="L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27</v>
      </c>
      <c r="C1" s="42"/>
      <c r="D1" s="43"/>
      <c r="E1" t="s">
        <v>22</v>
      </c>
      <c r="F1" s="18"/>
      <c r="I1" t="s">
        <v>1</v>
      </c>
      <c r="J1" s="17">
        <v>45646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x14ac:dyDescent="0.25">
      <c r="A4" s="3" t="s">
        <v>10</v>
      </c>
      <c r="B4" s="4" t="s">
        <v>11</v>
      </c>
      <c r="C4" s="45">
        <v>110</v>
      </c>
      <c r="D4" s="50" t="s">
        <v>34</v>
      </c>
      <c r="E4" s="51">
        <v>90</v>
      </c>
      <c r="F4" s="52">
        <f>40.65+4.6-3.12</f>
        <v>42.13</v>
      </c>
      <c r="G4" s="49">
        <v>154.9</v>
      </c>
      <c r="H4" s="49">
        <f>6.9+3.28</f>
        <v>10.18</v>
      </c>
      <c r="I4" s="49">
        <f>10.1-1.28</f>
        <v>8.82</v>
      </c>
      <c r="J4" s="49">
        <v>8.6999999999999993</v>
      </c>
    </row>
    <row r="5" spans="1:10" ht="15.75" x14ac:dyDescent="0.25">
      <c r="A5" s="5"/>
      <c r="B5" s="1" t="s">
        <v>12</v>
      </c>
      <c r="C5" s="45">
        <v>227</v>
      </c>
      <c r="D5" s="50" t="s">
        <v>35</v>
      </c>
      <c r="E5" s="36">
        <v>120</v>
      </c>
      <c r="F5" s="35">
        <v>11.77</v>
      </c>
      <c r="G5" s="38">
        <v>138.6</v>
      </c>
      <c r="H5" s="38">
        <v>3.5</v>
      </c>
      <c r="I5" s="38">
        <v>5.4</v>
      </c>
      <c r="J5" s="38">
        <f>31-12</f>
        <v>19</v>
      </c>
    </row>
    <row r="6" spans="1:10" ht="15.75" x14ac:dyDescent="0.25">
      <c r="A6" s="5"/>
      <c r="B6" s="1" t="s">
        <v>23</v>
      </c>
      <c r="C6" s="34" t="s">
        <v>31</v>
      </c>
      <c r="D6" s="29" t="s">
        <v>32</v>
      </c>
      <c r="E6" s="36">
        <v>30</v>
      </c>
      <c r="F6" s="30">
        <v>3.12</v>
      </c>
      <c r="G6" s="29">
        <v>70.14</v>
      </c>
      <c r="H6" s="29">
        <f>7.9/100*30</f>
        <v>2.37</v>
      </c>
      <c r="I6" s="29">
        <f>1/100*30</f>
        <v>0.3</v>
      </c>
      <c r="J6" s="29">
        <f>48.3/100*30</f>
        <v>14.49</v>
      </c>
    </row>
    <row r="7" spans="1:10" ht="15.75" x14ac:dyDescent="0.25">
      <c r="A7" s="5"/>
      <c r="B7" s="2"/>
      <c r="C7" s="28">
        <v>300</v>
      </c>
      <c r="D7" s="33" t="s">
        <v>30</v>
      </c>
      <c r="E7" s="44">
        <v>200</v>
      </c>
      <c r="F7" s="30">
        <v>3.52</v>
      </c>
      <c r="G7" s="29">
        <v>81.2</v>
      </c>
      <c r="H7" s="29">
        <v>0.1</v>
      </c>
      <c r="I7" s="29">
        <v>0</v>
      </c>
      <c r="J7" s="29">
        <v>20.2</v>
      </c>
    </row>
    <row r="8" spans="1:10" ht="32.25" thickBot="1" x14ac:dyDescent="0.3">
      <c r="A8" s="6"/>
      <c r="B8" s="7"/>
      <c r="C8" s="28" t="s">
        <v>33</v>
      </c>
      <c r="D8" s="39" t="s">
        <v>36</v>
      </c>
      <c r="E8" s="37">
        <v>60</v>
      </c>
      <c r="F8" s="35">
        <v>13.63</v>
      </c>
      <c r="G8" s="38">
        <v>97.43</v>
      </c>
      <c r="H8" s="38">
        <v>1.62</v>
      </c>
      <c r="I8" s="38">
        <v>1.58</v>
      </c>
      <c r="J8" s="38">
        <v>19.170000000000002</v>
      </c>
    </row>
    <row r="9" spans="1:10" ht="15.75" x14ac:dyDescent="0.25">
      <c r="A9" s="3" t="s">
        <v>13</v>
      </c>
      <c r="B9" s="9" t="s">
        <v>20</v>
      </c>
      <c r="C9" s="34"/>
      <c r="D9" s="29"/>
      <c r="E9" s="36"/>
      <c r="F9" s="30"/>
      <c r="G9" s="29"/>
      <c r="H9" s="29"/>
      <c r="I9" s="29"/>
      <c r="J9" s="29"/>
    </row>
    <row r="10" spans="1:10" x14ac:dyDescent="0.25">
      <c r="A10" s="5"/>
      <c r="B10" s="2"/>
      <c r="C10" s="2"/>
      <c r="D10" s="25"/>
      <c r="E10" s="13"/>
      <c r="F10" s="19"/>
      <c r="G10" s="13"/>
      <c r="H10" s="13"/>
      <c r="I10" s="13"/>
      <c r="J10" s="14"/>
    </row>
    <row r="11" spans="1:10" ht="15.75" thickBot="1" x14ac:dyDescent="0.3">
      <c r="A11" s="6"/>
      <c r="B11" s="7"/>
      <c r="C11" s="7"/>
      <c r="D11" s="26"/>
      <c r="E11" s="15"/>
      <c r="F11" s="20"/>
      <c r="G11" s="15"/>
      <c r="H11" s="15"/>
      <c r="I11" s="15"/>
      <c r="J11" s="16"/>
    </row>
    <row r="12" spans="1:10" ht="15.75" x14ac:dyDescent="0.25">
      <c r="A12" s="5" t="s">
        <v>14</v>
      </c>
      <c r="B12" s="8" t="s">
        <v>15</v>
      </c>
      <c r="C12" s="28">
        <v>65</v>
      </c>
      <c r="D12" s="40" t="s">
        <v>37</v>
      </c>
      <c r="E12" s="53">
        <v>250</v>
      </c>
      <c r="F12" s="52">
        <v>11.75</v>
      </c>
      <c r="G12" s="56">
        <v>207</v>
      </c>
      <c r="H12" s="56">
        <v>7.3</v>
      </c>
      <c r="I12" s="56">
        <f>4.4+3</f>
        <v>7.4</v>
      </c>
      <c r="J12" s="56">
        <v>27.8</v>
      </c>
    </row>
    <row r="13" spans="1:10" ht="15.75" x14ac:dyDescent="0.25">
      <c r="A13" s="5"/>
      <c r="B13" s="1" t="s">
        <v>16</v>
      </c>
      <c r="C13" s="28">
        <v>259</v>
      </c>
      <c r="D13" s="33" t="s">
        <v>38</v>
      </c>
      <c r="E13" s="54">
        <v>220</v>
      </c>
      <c r="F13" s="30">
        <v>52.57</v>
      </c>
      <c r="G13" s="47">
        <v>372.04</v>
      </c>
      <c r="H13" s="47">
        <v>14.5</v>
      </c>
      <c r="I13" s="47">
        <f>18.8-2.96</f>
        <v>15.84</v>
      </c>
      <c r="J13" s="47">
        <v>42.87</v>
      </c>
    </row>
    <row r="14" spans="1:10" ht="15.75" x14ac:dyDescent="0.25">
      <c r="A14" s="5"/>
      <c r="B14" s="1" t="s">
        <v>17</v>
      </c>
      <c r="C14" s="28">
        <v>300</v>
      </c>
      <c r="D14" s="33" t="s">
        <v>39</v>
      </c>
      <c r="E14" s="36">
        <v>200</v>
      </c>
      <c r="F14" s="30">
        <v>7.09</v>
      </c>
      <c r="G14" s="56">
        <v>70</v>
      </c>
      <c r="H14" s="48">
        <v>0.2</v>
      </c>
      <c r="I14" s="48">
        <v>0.1</v>
      </c>
      <c r="J14" s="48">
        <v>17.2</v>
      </c>
    </row>
    <row r="15" spans="1:10" ht="15.75" x14ac:dyDescent="0.25">
      <c r="A15" s="5"/>
      <c r="B15" s="1" t="s">
        <v>18</v>
      </c>
      <c r="C15" s="34" t="s">
        <v>28</v>
      </c>
      <c r="D15" s="29" t="s">
        <v>29</v>
      </c>
      <c r="E15" s="55">
        <v>30</v>
      </c>
      <c r="F15" s="30">
        <v>2.76</v>
      </c>
      <c r="G15" s="31">
        <v>51.24</v>
      </c>
      <c r="H15" s="31">
        <f>6.6/100*30</f>
        <v>1.98</v>
      </c>
      <c r="I15" s="32">
        <f>1.2/100*30</f>
        <v>0.36</v>
      </c>
      <c r="J15" s="31">
        <f>33.4/100*30</f>
        <v>10.02</v>
      </c>
    </row>
    <row r="16" spans="1:10" ht="15.75" x14ac:dyDescent="0.25">
      <c r="A16" s="5"/>
      <c r="B16" s="1" t="s">
        <v>19</v>
      </c>
      <c r="C16" s="28"/>
      <c r="D16" s="33"/>
      <c r="E16" s="36"/>
      <c r="F16" s="30"/>
      <c r="G16" s="29"/>
      <c r="H16" s="29"/>
      <c r="I16" s="29"/>
      <c r="J16" s="29"/>
    </row>
    <row r="17" spans="1:10" ht="15.75" x14ac:dyDescent="0.25">
      <c r="A17" s="5"/>
      <c r="B17" s="1" t="s">
        <v>24</v>
      </c>
      <c r="C17" s="46"/>
      <c r="D17" s="29"/>
      <c r="E17" s="36"/>
      <c r="F17" s="30"/>
      <c r="G17" s="31"/>
      <c r="H17" s="31"/>
      <c r="I17" s="32"/>
      <c r="J17" s="31"/>
    </row>
    <row r="18" spans="1:10" x14ac:dyDescent="0.25">
      <c r="A18" s="5"/>
      <c r="B18" s="1" t="s">
        <v>21</v>
      </c>
      <c r="C18" s="2"/>
      <c r="D18" s="25"/>
      <c r="E18" s="13"/>
      <c r="F18" s="19"/>
      <c r="G18" s="13"/>
      <c r="H18" s="13"/>
      <c r="I18" s="13"/>
      <c r="J18" s="14"/>
    </row>
    <row r="19" spans="1:10" x14ac:dyDescent="0.25">
      <c r="A19" s="5"/>
      <c r="B19" s="21"/>
      <c r="C19" s="21"/>
      <c r="D19" s="27"/>
      <c r="E19" s="22"/>
      <c r="F19" s="23"/>
      <c r="G19" s="22"/>
      <c r="H19" s="22"/>
      <c r="I19" s="22"/>
      <c r="J19" s="24"/>
    </row>
    <row r="20" spans="1:10" ht="15.75" thickBot="1" x14ac:dyDescent="0.3">
      <c r="A20" s="6"/>
      <c r="B20" s="7"/>
      <c r="C20" s="7"/>
      <c r="D20" s="26"/>
      <c r="E20" s="15"/>
      <c r="F20" s="20"/>
      <c r="G20" s="15"/>
      <c r="H20" s="15"/>
      <c r="I20" s="15"/>
      <c r="J20" s="16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КузьминоваАВ</cp:lastModifiedBy>
  <cp:lastPrinted>2024-09-19T05:25:52Z</cp:lastPrinted>
  <dcterms:created xsi:type="dcterms:W3CDTF">2015-06-05T18:19:34Z</dcterms:created>
  <dcterms:modified xsi:type="dcterms:W3CDTF">2024-12-20T08:07:15Z</dcterms:modified>
</cp:coreProperties>
</file>